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b JDA 2016\Start-up y emprendedores\"/>
    </mc:Choice>
  </mc:AlternateContent>
  <bookViews>
    <workbookView xWindow="0" yWindow="0" windowWidth="17970" windowHeight="8220"/>
  </bookViews>
  <sheets>
    <sheet name="Amortizacion" sheetId="1" r:id="rId1"/>
  </sheets>
  <definedNames>
    <definedName name="_xlnm.Print_Area" localSheetId="0">Amortizacion!$A$1:$H$66</definedName>
    <definedName name="_xlnm.Print_Titles" localSheetId="0">Amortizacion!$1:$18</definedName>
  </definedNames>
  <calcPr calcId="171027"/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42" i="1"/>
  <c r="O16" i="1"/>
  <c r="L19" i="1"/>
  <c r="M19" i="1"/>
  <c r="M20" i="1" s="1"/>
  <c r="M21" i="1" s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N20" i="1" l="1"/>
  <c r="N21" i="1" s="1"/>
  <c r="N22" i="1" s="1"/>
  <c r="M22" i="1"/>
  <c r="M2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B12" i="1"/>
  <c r="C18" i="1"/>
  <c r="N23" i="1" l="1"/>
  <c r="N24" i="1" s="1"/>
  <c r="M24" i="1"/>
  <c r="B18" i="1"/>
  <c r="D18" i="1"/>
  <c r="M25" i="1" l="1"/>
  <c r="N25" i="1"/>
  <c r="G18" i="1"/>
  <c r="B19" i="1"/>
  <c r="E18" i="1"/>
  <c r="N26" i="1" l="1"/>
  <c r="M26" i="1"/>
  <c r="F18" i="1"/>
  <c r="B21" i="1"/>
  <c r="B20" i="1"/>
  <c r="H18" i="1"/>
  <c r="C19" i="1"/>
  <c r="D19" i="1" s="1"/>
  <c r="M27" i="1" l="1"/>
  <c r="N27" i="1"/>
  <c r="E19" i="1"/>
  <c r="G19" i="1"/>
  <c r="M28" i="1" l="1"/>
  <c r="N28" i="1"/>
  <c r="F19" i="1"/>
  <c r="B22" i="1"/>
  <c r="H19" i="1"/>
  <c r="C20" i="1"/>
  <c r="M29" i="1" l="1"/>
  <c r="N29" i="1"/>
  <c r="B23" i="1"/>
  <c r="B24" i="1"/>
  <c r="D20" i="1"/>
  <c r="N30" i="1" l="1"/>
  <c r="M30" i="1"/>
  <c r="B25" i="1"/>
  <c r="E20" i="1"/>
  <c r="G20" i="1"/>
  <c r="M31" i="1" l="1"/>
  <c r="N31" i="1"/>
  <c r="F20" i="1"/>
  <c r="B26" i="1"/>
  <c r="H20" i="1"/>
  <c r="C21" i="1"/>
  <c r="M32" i="1" l="1"/>
  <c r="N32" i="1"/>
  <c r="B27" i="1"/>
  <c r="D21" i="1"/>
  <c r="M33" i="1" l="1"/>
  <c r="N33" i="1"/>
  <c r="B28" i="1"/>
  <c r="E21" i="1"/>
  <c r="G21" i="1"/>
  <c r="N34" i="1" l="1"/>
  <c r="M34" i="1"/>
  <c r="F21" i="1"/>
  <c r="B29" i="1"/>
  <c r="H21" i="1"/>
  <c r="C22" i="1"/>
  <c r="M35" i="1" l="1"/>
  <c r="N35" i="1"/>
  <c r="B30" i="1"/>
  <c r="D22" i="1"/>
  <c r="M36" i="1" l="1"/>
  <c r="N36" i="1"/>
  <c r="B31" i="1"/>
  <c r="E22" i="1"/>
  <c r="G22" i="1"/>
  <c r="N37" i="1" l="1"/>
  <c r="M37" i="1"/>
  <c r="F22" i="1"/>
  <c r="B32" i="1"/>
  <c r="H22" i="1"/>
  <c r="C23" i="1"/>
  <c r="N38" i="1" l="1"/>
  <c r="M38" i="1"/>
  <c r="B33" i="1"/>
  <c r="D23" i="1"/>
  <c r="M39" i="1" l="1"/>
  <c r="N39" i="1"/>
  <c r="B34" i="1"/>
  <c r="E23" i="1"/>
  <c r="G23" i="1"/>
  <c r="F23" i="1" l="1"/>
  <c r="N40" i="1"/>
  <c r="M40" i="1"/>
  <c r="B35" i="1"/>
  <c r="H23" i="1"/>
  <c r="C24" i="1"/>
  <c r="M41" i="1" l="1"/>
  <c r="N41" i="1"/>
  <c r="B36" i="1"/>
  <c r="D24" i="1"/>
  <c r="M42" i="1" l="1"/>
  <c r="N42" i="1"/>
  <c r="B40" i="1"/>
  <c r="B37" i="1"/>
  <c r="E24" i="1"/>
  <c r="G24" i="1"/>
  <c r="N43" i="1" l="1"/>
  <c r="M43" i="1"/>
  <c r="B41" i="1"/>
  <c r="F24" i="1"/>
  <c r="B38" i="1"/>
  <c r="H24" i="1"/>
  <c r="C25" i="1"/>
  <c r="M44" i="1" l="1"/>
  <c r="N44" i="1"/>
  <c r="B39" i="1"/>
  <c r="D25" i="1"/>
  <c r="N45" i="1" l="1"/>
  <c r="M45" i="1"/>
  <c r="E25" i="1"/>
  <c r="G25" i="1"/>
  <c r="M46" i="1" l="1"/>
  <c r="N46" i="1"/>
  <c r="H25" i="1"/>
  <c r="C26" i="1"/>
  <c r="F25" i="1"/>
  <c r="M47" i="1" l="1"/>
  <c r="N47" i="1"/>
  <c r="D26" i="1"/>
  <c r="M48" i="1" l="1"/>
  <c r="N48" i="1"/>
  <c r="E26" i="1"/>
  <c r="G26" i="1"/>
  <c r="N49" i="1" l="1"/>
  <c r="M49" i="1"/>
  <c r="H26" i="1"/>
  <c r="C27" i="1"/>
  <c r="F26" i="1"/>
  <c r="M50" i="1" l="1"/>
  <c r="N50" i="1"/>
  <c r="D27" i="1"/>
  <c r="M51" i="1" l="1"/>
  <c r="N51" i="1"/>
  <c r="E27" i="1"/>
  <c r="G27" i="1"/>
  <c r="M52" i="1" l="1"/>
  <c r="N52" i="1"/>
  <c r="H27" i="1"/>
  <c r="C28" i="1"/>
  <c r="F27" i="1"/>
  <c r="N53" i="1" l="1"/>
  <c r="M53" i="1"/>
  <c r="D28" i="1"/>
  <c r="M54" i="1" l="1"/>
  <c r="N54" i="1"/>
  <c r="E28" i="1"/>
  <c r="G28" i="1"/>
  <c r="M55" i="1" l="1"/>
  <c r="N55" i="1"/>
  <c r="H28" i="1"/>
  <c r="C29" i="1"/>
  <c r="F28" i="1"/>
  <c r="M56" i="1" l="1"/>
  <c r="N56" i="1"/>
  <c r="D29" i="1"/>
  <c r="M57" i="1" l="1"/>
  <c r="N57" i="1"/>
  <c r="E29" i="1"/>
  <c r="G12" i="1"/>
  <c r="G29" i="1"/>
  <c r="M58" i="1" l="1"/>
  <c r="N58" i="1"/>
  <c r="H29" i="1"/>
  <c r="C30" i="1"/>
  <c r="F29" i="1"/>
  <c r="M59" i="1" l="1"/>
  <c r="N59" i="1"/>
  <c r="D30" i="1"/>
  <c r="M60" i="1" l="1"/>
  <c r="N60" i="1"/>
  <c r="E30" i="1"/>
  <c r="G30" i="1"/>
  <c r="M61" i="1" l="1"/>
  <c r="N61" i="1"/>
  <c r="F30" i="1"/>
  <c r="H30" i="1"/>
  <c r="C31" i="1"/>
  <c r="M62" i="1" l="1"/>
  <c r="N62" i="1"/>
  <c r="D31" i="1"/>
  <c r="M63" i="1" l="1"/>
  <c r="N63" i="1"/>
  <c r="E31" i="1"/>
  <c r="G31" i="1"/>
  <c r="M64" i="1" l="1"/>
  <c r="N64" i="1"/>
  <c r="F31" i="1"/>
  <c r="H31" i="1"/>
  <c r="C32" i="1"/>
  <c r="M65" i="1" l="1"/>
  <c r="N65" i="1"/>
  <c r="D32" i="1"/>
  <c r="N66" i="1" l="1"/>
  <c r="M66" i="1"/>
  <c r="E32" i="1"/>
  <c r="G32" i="1"/>
  <c r="F32" i="1" l="1"/>
  <c r="N67" i="1"/>
  <c r="M67" i="1"/>
  <c r="H32" i="1"/>
  <c r="C33" i="1"/>
  <c r="M68" i="1" l="1"/>
  <c r="N68" i="1"/>
  <c r="D33" i="1"/>
  <c r="N69" i="1" l="1"/>
  <c r="M69" i="1"/>
  <c r="E33" i="1"/>
  <c r="G33" i="1"/>
  <c r="F33" i="1" l="1"/>
  <c r="M70" i="1"/>
  <c r="N70" i="1"/>
  <c r="H33" i="1"/>
  <c r="C34" i="1"/>
  <c r="M71" i="1" l="1"/>
  <c r="N71" i="1"/>
  <c r="D34" i="1"/>
  <c r="M72" i="1" l="1"/>
  <c r="N72" i="1"/>
  <c r="E34" i="1"/>
  <c r="G34" i="1"/>
  <c r="F34" i="1" l="1"/>
  <c r="N73" i="1"/>
  <c r="M73" i="1"/>
  <c r="H34" i="1"/>
  <c r="C35" i="1"/>
  <c r="N74" i="1" l="1"/>
  <c r="M74" i="1"/>
  <c r="D35" i="1"/>
  <c r="N75" i="1" l="1"/>
  <c r="M75" i="1"/>
  <c r="E35" i="1"/>
  <c r="G35" i="1"/>
  <c r="N76" i="1" l="1"/>
  <c r="M76" i="1"/>
  <c r="H35" i="1"/>
  <c r="C36" i="1"/>
  <c r="F35" i="1"/>
  <c r="M77" i="1" l="1"/>
  <c r="N77" i="1"/>
  <c r="D36" i="1"/>
  <c r="M78" i="1" l="1"/>
  <c r="N78" i="1"/>
  <c r="E36" i="1"/>
  <c r="G36" i="1"/>
  <c r="F36" i="1" l="1"/>
  <c r="M79" i="1"/>
  <c r="N79" i="1"/>
  <c r="H36" i="1"/>
  <c r="C37" i="1"/>
  <c r="D37" i="1" l="1"/>
  <c r="E37" i="1" l="1"/>
  <c r="G37" i="1"/>
  <c r="F37" i="1" l="1"/>
  <c r="H37" i="1"/>
  <c r="C38" i="1"/>
  <c r="D38" i="1" l="1"/>
  <c r="E38" i="1" l="1"/>
  <c r="G38" i="1"/>
  <c r="H38" i="1" l="1"/>
  <c r="C39" i="1"/>
  <c r="F38" i="1"/>
  <c r="D39" i="1" l="1"/>
  <c r="E39" i="1" l="1"/>
  <c r="G39" i="1"/>
  <c r="H39" i="1" l="1"/>
  <c r="C40" i="1"/>
  <c r="F39" i="1"/>
  <c r="D40" i="1" l="1"/>
  <c r="E40" i="1" l="1"/>
  <c r="G40" i="1"/>
  <c r="H40" i="1" l="1"/>
  <c r="C41" i="1"/>
  <c r="F40" i="1"/>
  <c r="D41" i="1" l="1"/>
  <c r="E41" i="1" l="1"/>
  <c r="G41" i="1"/>
  <c r="G13" i="1"/>
  <c r="F41" i="1" l="1"/>
  <c r="H41" i="1"/>
  <c r="G14" i="1" l="1"/>
</calcChain>
</file>

<file path=xl/sharedStrings.xml><?xml version="1.0" encoding="utf-8"?>
<sst xmlns="http://schemas.openxmlformats.org/spreadsheetml/2006/main" count="26" uniqueCount="26">
  <si>
    <t>AMORTIZACION DE PRESTAMOS</t>
  </si>
  <si>
    <t>Día primer pago:</t>
  </si>
  <si>
    <t>Interes nominal:</t>
  </si>
  <si>
    <t>Mes de primer pago:</t>
  </si>
  <si>
    <t>Capital:</t>
  </si>
  <si>
    <t>Periodicidad de cuota</t>
  </si>
  <si>
    <t>(1=mens, 2= trim, 3=anual)</t>
  </si>
  <si>
    <t>Cuota:</t>
  </si>
  <si>
    <t>Interes aplicable:</t>
  </si>
  <si>
    <t>DEUDA VIVA</t>
  </si>
  <si>
    <t>INTERESES</t>
  </si>
  <si>
    <t>AMORT</t>
  </si>
  <si>
    <t>TOTAL</t>
  </si>
  <si>
    <t>INT.ACUM.</t>
  </si>
  <si>
    <t>AMORT.AC.</t>
  </si>
  <si>
    <t>FECHA</t>
  </si>
  <si>
    <t>Nº</t>
  </si>
  <si>
    <t>Intereses 1er</t>
  </si>
  <si>
    <t>Intereses 2ª</t>
  </si>
  <si>
    <t>Intereses 3er.</t>
  </si>
  <si>
    <t>Herramienta para el cálculo amortizaciones de prestamos</t>
  </si>
  <si>
    <t>Cuadro de Amortización</t>
  </si>
  <si>
    <t>Según el sistema progresivo o francés</t>
  </si>
  <si>
    <t>Entrada de Información</t>
  </si>
  <si>
    <t>Plazo (meses):</t>
  </si>
  <si>
    <t>Año primer pago: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</si>
</sst>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dd\-mmm\-yy_)"/>
  </numFmts>
  <fonts count="14" x14ac:knownFonts="1">
    <font>
      <sz val="10"/>
      <name val="Arial"/>
    </font>
    <font>
      <sz val="10"/>
      <name val="Book Antiqua"/>
      <family val="1"/>
    </font>
    <font>
      <sz val="10"/>
      <color theme="0"/>
      <name val="Book Antiqua"/>
      <family val="1"/>
    </font>
    <font>
      <b/>
      <sz val="14"/>
      <color rgb="FF4B384C"/>
      <name val="Segoe UI"/>
      <family val="2"/>
    </font>
    <font>
      <sz val="10"/>
      <color rgb="FF4B384C"/>
      <name val="Segoe UI"/>
      <family val="2"/>
    </font>
    <font>
      <sz val="10"/>
      <name val="Segoe UI"/>
      <family val="2"/>
    </font>
    <font>
      <sz val="11"/>
      <color rgb="FF4B384C"/>
      <name val="Segoe UI"/>
      <family val="2"/>
    </font>
    <font>
      <sz val="11"/>
      <color theme="3" tint="-0.499984740745262"/>
      <name val="Segoe UI"/>
      <family val="2"/>
    </font>
    <font>
      <sz val="10"/>
      <color theme="3" tint="-0.499984740745262"/>
      <name val="Segoe UI"/>
      <family val="2"/>
    </font>
    <font>
      <sz val="9"/>
      <color theme="3" tint="-0.499984740745262"/>
      <name val="Segoe UI"/>
      <family val="2"/>
    </font>
    <font>
      <b/>
      <sz val="9"/>
      <color theme="3" tint="-0.499984740745262"/>
      <name val="Segoe UI"/>
      <family val="2"/>
    </font>
    <font>
      <b/>
      <sz val="10"/>
      <color rgb="FF4B384C"/>
      <name val="Segoe UI"/>
      <family val="2"/>
    </font>
    <font>
      <b/>
      <sz val="14"/>
      <color theme="0"/>
      <name val="Segoe UI"/>
      <family val="2"/>
    </font>
    <font>
      <b/>
      <sz val="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95A6"/>
        <bgColor indexed="64"/>
      </patternFill>
    </fill>
    <fill>
      <patternFill patternType="solid">
        <fgColor rgb="FFAF95A6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 applyProtection="1"/>
    <xf numFmtId="165" fontId="1" fillId="0" borderId="0" xfId="0" applyNumberFormat="1" applyFont="1" applyProtection="1"/>
    <xf numFmtId="3" fontId="1" fillId="0" borderId="0" xfId="0" applyNumberFormat="1" applyFont="1" applyProtection="1"/>
    <xf numFmtId="4" fontId="1" fillId="0" borderId="0" xfId="0" applyNumberFormat="1" applyFont="1" applyProtection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 applyProtection="1">
      <alignment horizontal="left"/>
    </xf>
    <xf numFmtId="10" fontId="2" fillId="0" borderId="0" xfId="0" applyNumberFormat="1" applyFont="1" applyProtection="1"/>
    <xf numFmtId="0" fontId="2" fillId="0" borderId="0" xfId="0" applyFont="1" applyProtection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9" fillId="2" borderId="2" xfId="0" applyNumberFormat="1" applyFont="1" applyFill="1" applyBorder="1" applyAlignment="1"/>
    <xf numFmtId="4" fontId="9" fillId="2" borderId="2" xfId="0" applyNumberFormat="1" applyFont="1" applyFill="1" applyBorder="1" applyAlignment="1"/>
    <xf numFmtId="3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4" fontId="5" fillId="0" borderId="0" xfId="0" applyNumberFormat="1" applyFont="1" applyProtection="1"/>
    <xf numFmtId="165" fontId="5" fillId="0" borderId="0" xfId="0" applyNumberFormat="1" applyFont="1" applyProtection="1"/>
    <xf numFmtId="4" fontId="5" fillId="0" borderId="0" xfId="0" applyNumberFormat="1" applyFont="1" applyProtection="1"/>
    <xf numFmtId="3" fontId="5" fillId="0" borderId="0" xfId="0" applyNumberFormat="1" applyFont="1" applyProtection="1"/>
    <xf numFmtId="0" fontId="5" fillId="0" borderId="0" xfId="0" applyFont="1"/>
    <xf numFmtId="14" fontId="9" fillId="2" borderId="1" xfId="0" applyNumberFormat="1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3" borderId="0" xfId="0" applyFont="1" applyFill="1" applyBorder="1"/>
    <xf numFmtId="3" fontId="5" fillId="3" borderId="0" xfId="0" applyNumberFormat="1" applyFont="1" applyFill="1" applyBorder="1"/>
    <xf numFmtId="0" fontId="5" fillId="3" borderId="3" xfId="0" applyFont="1" applyFill="1" applyBorder="1"/>
    <xf numFmtId="0" fontId="12" fillId="3" borderId="0" xfId="0" applyFont="1" applyFill="1" applyBorder="1"/>
    <xf numFmtId="2" fontId="8" fillId="4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0" fontId="9" fillId="3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right"/>
    </xf>
    <xf numFmtId="0" fontId="13" fillId="3" borderId="0" xfId="0" applyFont="1" applyFill="1" applyBorder="1"/>
    <xf numFmtId="2" fontId="8" fillId="4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theme="0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F95A6"/>
      <color rgb="FF4B384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234284</xdr:colOff>
      <xdr:row>0</xdr:row>
      <xdr:rowOff>295129</xdr:rowOff>
    </xdr:from>
    <xdr:to>
      <xdr:col>7</xdr:col>
      <xdr:colOff>1078313</xdr:colOff>
      <xdr:row>3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885B5C-9A53-422A-84FA-C45194A9C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209" y="295129"/>
          <a:ext cx="1891779" cy="800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0"/>
  <sheetViews>
    <sheetView tabSelected="1" zoomScaleNormal="100" workbookViewId="0">
      <selection activeCell="F49" sqref="F49"/>
    </sheetView>
  </sheetViews>
  <sheetFormatPr baseColWidth="10" defaultColWidth="13.85546875" defaultRowHeight="13.5" x14ac:dyDescent="0.25"/>
  <cols>
    <col min="1" max="1" width="22.7109375" style="1" customWidth="1"/>
    <col min="2" max="2" width="15.85546875" style="1" customWidth="1"/>
    <col min="3" max="3" width="17.140625" style="1" customWidth="1"/>
    <col min="4" max="4" width="16.5703125" style="1" customWidth="1"/>
    <col min="5" max="5" width="16.28515625" style="1" customWidth="1"/>
    <col min="6" max="6" width="16.7109375" style="1" customWidth="1"/>
    <col min="7" max="7" width="15.7109375" style="1" customWidth="1"/>
    <col min="8" max="8" width="19" style="1" customWidth="1"/>
    <col min="9" max="9" width="15.140625" style="1" customWidth="1"/>
    <col min="10" max="12" width="13.85546875" style="1"/>
    <col min="13" max="14" width="4.85546875" style="1" customWidth="1"/>
    <col min="15" max="15" width="7.42578125" style="1" customWidth="1"/>
    <col min="16" max="16384" width="13.85546875" style="1"/>
  </cols>
  <sheetData>
    <row r="1" spans="1:15" ht="39.75" customHeight="1" x14ac:dyDescent="0.35">
      <c r="A1" s="12" t="s">
        <v>0</v>
      </c>
      <c r="B1" s="13"/>
      <c r="C1" s="13"/>
      <c r="D1" s="14"/>
      <c r="E1" s="14"/>
      <c r="F1" s="14"/>
      <c r="G1" s="14"/>
      <c r="H1" s="15"/>
    </row>
    <row r="2" spans="1:15" ht="16.5" x14ac:dyDescent="0.3">
      <c r="A2" s="16" t="s">
        <v>20</v>
      </c>
      <c r="B2" s="13"/>
      <c r="C2" s="13"/>
      <c r="D2" s="14"/>
      <c r="E2" s="14"/>
      <c r="F2" s="14"/>
      <c r="G2" s="14"/>
      <c r="H2" s="15"/>
    </row>
    <row r="3" spans="1:15" ht="16.5" x14ac:dyDescent="0.3">
      <c r="A3" s="16" t="s">
        <v>22</v>
      </c>
      <c r="B3" s="13"/>
      <c r="C3" s="13"/>
      <c r="D3" s="14"/>
      <c r="E3" s="14"/>
      <c r="F3" s="14"/>
      <c r="G3" s="14"/>
      <c r="H3" s="15"/>
    </row>
    <row r="4" spans="1:15" ht="16.5" x14ac:dyDescent="0.3">
      <c r="A4" s="17"/>
      <c r="B4" s="14"/>
      <c r="C4" s="14"/>
      <c r="D4" s="14"/>
      <c r="E4" s="14"/>
      <c r="F4" s="14"/>
      <c r="G4" s="14"/>
      <c r="H4" s="15"/>
    </row>
    <row r="5" spans="1:15" ht="16.5" x14ac:dyDescent="0.3">
      <c r="A5" s="17"/>
      <c r="B5" s="14"/>
      <c r="C5" s="14"/>
      <c r="D5" s="14"/>
      <c r="E5" s="14"/>
      <c r="F5" s="14"/>
      <c r="G5" s="14"/>
      <c r="H5" s="15"/>
    </row>
    <row r="6" spans="1:15" ht="20.25" x14ac:dyDescent="0.35">
      <c r="A6" s="47" t="s">
        <v>23</v>
      </c>
      <c r="B6" s="44"/>
      <c r="C6" s="45"/>
      <c r="D6" s="44"/>
      <c r="E6" s="44"/>
      <c r="F6" s="44"/>
      <c r="G6" s="44"/>
      <c r="H6" s="46"/>
    </row>
    <row r="7" spans="1:15" ht="14.25" x14ac:dyDescent="0.25">
      <c r="A7" s="44"/>
      <c r="B7" s="44"/>
      <c r="C7" s="45"/>
      <c r="D7" s="44"/>
      <c r="E7" s="44"/>
      <c r="F7" s="44"/>
      <c r="G7" s="44"/>
      <c r="H7" s="46"/>
    </row>
    <row r="8" spans="1:15" ht="14.25" x14ac:dyDescent="0.25">
      <c r="A8" s="48" t="s">
        <v>24</v>
      </c>
      <c r="B8" s="49">
        <v>24</v>
      </c>
      <c r="C8" s="44"/>
      <c r="D8" s="44"/>
      <c r="E8" s="54" t="s">
        <v>1</v>
      </c>
      <c r="F8" s="54"/>
      <c r="G8" s="49">
        <v>1</v>
      </c>
      <c r="H8" s="46"/>
    </row>
    <row r="9" spans="1:15" ht="14.25" x14ac:dyDescent="0.25">
      <c r="A9" s="48" t="s">
        <v>2</v>
      </c>
      <c r="B9" s="50">
        <v>0.01</v>
      </c>
      <c r="C9" s="44"/>
      <c r="D9" s="44"/>
      <c r="E9" s="54" t="s">
        <v>3</v>
      </c>
      <c r="F9" s="54"/>
      <c r="G9" s="49">
        <v>1</v>
      </c>
      <c r="H9" s="46"/>
    </row>
    <row r="10" spans="1:15" ht="14.25" x14ac:dyDescent="0.25">
      <c r="A10" s="48" t="s">
        <v>4</v>
      </c>
      <c r="B10" s="51">
        <v>1</v>
      </c>
      <c r="C10" s="44"/>
      <c r="D10" s="44"/>
      <c r="E10" s="54" t="s">
        <v>25</v>
      </c>
      <c r="F10" s="54"/>
      <c r="G10" s="49">
        <v>2015</v>
      </c>
      <c r="H10" s="46"/>
    </row>
    <row r="11" spans="1:15" ht="14.25" x14ac:dyDescent="0.25">
      <c r="A11" s="48" t="s">
        <v>5</v>
      </c>
      <c r="B11" s="49">
        <v>1</v>
      </c>
      <c r="C11" s="53" t="s">
        <v>6</v>
      </c>
      <c r="D11" s="44"/>
      <c r="E11" s="44"/>
      <c r="F11" s="44"/>
      <c r="G11" s="44"/>
      <c r="H11" s="46"/>
    </row>
    <row r="12" spans="1:15" ht="20.25" x14ac:dyDescent="0.35">
      <c r="A12" s="47" t="s">
        <v>7</v>
      </c>
      <c r="B12" s="52">
        <f>((O16*(1+O16)^B8)/((1+O16)^B8-1))*B10</f>
        <v>4.2102080335447906E-2</v>
      </c>
      <c r="C12" s="44"/>
      <c r="D12" s="44"/>
      <c r="E12" s="54" t="s">
        <v>17</v>
      </c>
      <c r="F12" s="54"/>
      <c r="G12" s="51">
        <f>SUM(D18:D29)</f>
        <v>7.7239021298708532E-3</v>
      </c>
      <c r="H12" s="46"/>
    </row>
    <row r="13" spans="1:15" ht="14.25" x14ac:dyDescent="0.25">
      <c r="A13" s="44"/>
      <c r="B13" s="44"/>
      <c r="C13" s="44"/>
      <c r="D13" s="44"/>
      <c r="E13" s="54" t="s">
        <v>18</v>
      </c>
      <c r="F13" s="54"/>
      <c r="G13" s="51">
        <f>SUM(D30:D41)</f>
        <v>2.7260259207370977E-3</v>
      </c>
      <c r="H13" s="46"/>
    </row>
    <row r="14" spans="1:15" ht="14.25" x14ac:dyDescent="0.25">
      <c r="A14" s="44"/>
      <c r="B14" s="44"/>
      <c r="C14" s="44"/>
      <c r="D14" s="44"/>
      <c r="E14" s="54" t="s">
        <v>19</v>
      </c>
      <c r="F14" s="54"/>
      <c r="G14" s="51">
        <f>SUM(D42:D46)</f>
        <v>0</v>
      </c>
      <c r="H14" s="46"/>
    </row>
    <row r="15" spans="1:15" ht="31.5" customHeight="1" x14ac:dyDescent="0.35">
      <c r="A15" s="12" t="s">
        <v>21</v>
      </c>
      <c r="B15" s="14"/>
      <c r="C15" s="14"/>
      <c r="D15" s="14"/>
      <c r="E15" s="14"/>
      <c r="F15" s="14"/>
      <c r="G15" s="14"/>
      <c r="H15" s="15"/>
    </row>
    <row r="16" spans="1:15" ht="14.25" x14ac:dyDescent="0.25">
      <c r="A16" s="14"/>
      <c r="B16" s="14"/>
      <c r="C16" s="14"/>
      <c r="D16" s="14"/>
      <c r="E16" s="14"/>
      <c r="F16" s="14"/>
      <c r="G16" s="14"/>
      <c r="H16" s="15"/>
      <c r="L16" s="8"/>
      <c r="M16" s="9" t="s">
        <v>8</v>
      </c>
      <c r="N16" s="8"/>
      <c r="O16" s="10">
        <f>IF(B11=1,(B9/12),IF(B11=2,B9/4,IF(B11=3,B9,0)))</f>
        <v>8.3333333333333339E-4</v>
      </c>
    </row>
    <row r="17" spans="1:15" ht="14.25" x14ac:dyDescent="0.25">
      <c r="A17" s="41" t="s">
        <v>16</v>
      </c>
      <c r="B17" s="41" t="s">
        <v>15</v>
      </c>
      <c r="C17" s="41" t="s">
        <v>9</v>
      </c>
      <c r="D17" s="41" t="s">
        <v>10</v>
      </c>
      <c r="E17" s="41" t="s">
        <v>11</v>
      </c>
      <c r="F17" s="41" t="s">
        <v>12</v>
      </c>
      <c r="G17" s="41" t="s">
        <v>13</v>
      </c>
      <c r="H17" s="43" t="s">
        <v>14</v>
      </c>
      <c r="L17" s="8"/>
      <c r="M17" s="8"/>
      <c r="N17" s="8"/>
      <c r="O17" s="8"/>
    </row>
    <row r="18" spans="1:15" x14ac:dyDescent="0.25">
      <c r="A18" s="36">
        <v>1</v>
      </c>
      <c r="B18" s="32">
        <f t="shared" ref="B18:B39" si="0">DATE(N19,M19,L19)</f>
        <v>42005</v>
      </c>
      <c r="C18" s="35">
        <f>B10</f>
        <v>1</v>
      </c>
      <c r="D18" s="35">
        <f t="shared" ref="D18:D41" si="1">O$16*C18</f>
        <v>8.3333333333333339E-4</v>
      </c>
      <c r="E18" s="35">
        <f t="shared" ref="E18:E41" si="2">B$12-D18</f>
        <v>4.1268747002114574E-2</v>
      </c>
      <c r="F18" s="35">
        <f t="shared" ref="F18:F33" si="3">SUM(D18:E18)</f>
        <v>4.2102080335447906E-2</v>
      </c>
      <c r="G18" s="36">
        <f>D18</f>
        <v>8.3333333333333339E-4</v>
      </c>
      <c r="H18" s="37">
        <f>E18</f>
        <v>4.1268747002114574E-2</v>
      </c>
      <c r="L18" s="8"/>
      <c r="M18" s="8"/>
      <c r="N18" s="8"/>
      <c r="O18" s="8"/>
    </row>
    <row r="19" spans="1:15" x14ac:dyDescent="0.25">
      <c r="A19" s="36">
        <f t="shared" ref="A19:A34" si="4">(A18+1)</f>
        <v>2</v>
      </c>
      <c r="B19" s="32">
        <f t="shared" si="0"/>
        <v>42036</v>
      </c>
      <c r="C19" s="35">
        <f t="shared" ref="C19:C34" si="5">C18-E18</f>
        <v>0.95873125299788542</v>
      </c>
      <c r="D19" s="35">
        <f t="shared" si="1"/>
        <v>7.989427108315712E-4</v>
      </c>
      <c r="E19" s="35">
        <f t="shared" si="2"/>
        <v>4.1303137624616335E-2</v>
      </c>
      <c r="F19" s="35">
        <f t="shared" si="3"/>
        <v>4.2102080335447906E-2</v>
      </c>
      <c r="G19" s="36">
        <f>SUM(D$18:D19)</f>
        <v>1.6322760441649046E-3</v>
      </c>
      <c r="H19" s="37">
        <f>SUM(E$18:E19)</f>
        <v>8.2571884626730901E-2</v>
      </c>
      <c r="L19" s="11">
        <f>(G8)</f>
        <v>1</v>
      </c>
      <c r="M19" s="11">
        <f>(G9)</f>
        <v>1</v>
      </c>
      <c r="N19" s="11">
        <f>(G10)</f>
        <v>2015</v>
      </c>
      <c r="O19" s="8"/>
    </row>
    <row r="20" spans="1:15" x14ac:dyDescent="0.25">
      <c r="A20" s="36">
        <f t="shared" si="4"/>
        <v>3</v>
      </c>
      <c r="B20" s="32">
        <f t="shared" si="0"/>
        <v>42064</v>
      </c>
      <c r="C20" s="35">
        <f t="shared" si="5"/>
        <v>0.91742811537326907</v>
      </c>
      <c r="D20" s="35">
        <f t="shared" si="1"/>
        <v>7.6452342947772424E-4</v>
      </c>
      <c r="E20" s="35">
        <f t="shared" si="2"/>
        <v>4.1337556905970178E-2</v>
      </c>
      <c r="F20" s="35">
        <f t="shared" si="3"/>
        <v>4.2102080335447906E-2</v>
      </c>
      <c r="G20" s="36">
        <f>SUM(D$18:D20)</f>
        <v>2.3967994736426288E-3</v>
      </c>
      <c r="H20" s="37">
        <f>SUM(E$18:E20)</f>
        <v>0.12390944153270109</v>
      </c>
      <c r="L20" s="11">
        <f t="shared" ref="L20:L51" si="6">(G$8)</f>
        <v>1</v>
      </c>
      <c r="M20" s="11">
        <f t="shared" ref="M20:M51" si="7">IF(B$11=1,IF(M19&lt;12,M19+1,1),IF(B$11=2,IF(M19&lt;10,M19+3,IF(M19=10,1,IF(M19=11,2,IF(M19=12,3,0)))),IF(B$11=3,M19,0)))</f>
        <v>2</v>
      </c>
      <c r="N20" s="11">
        <f t="shared" ref="N20:N51" si="8">IF(B$11=1,IF(M19&lt;12,N19,N19+1),IF(B$11=2,IF(M19&lt;10,N19,(IF(M19&gt;=10,N19+1,0))),IF(B$11=3,N19+1,0)))</f>
        <v>2015</v>
      </c>
      <c r="O20" s="8"/>
    </row>
    <row r="21" spans="1:15" x14ac:dyDescent="0.25">
      <c r="A21" s="36">
        <f t="shared" si="4"/>
        <v>4</v>
      </c>
      <c r="B21" s="32">
        <f t="shared" si="0"/>
        <v>42095</v>
      </c>
      <c r="C21" s="35">
        <f t="shared" si="5"/>
        <v>0.87609055846729889</v>
      </c>
      <c r="D21" s="35">
        <f t="shared" si="1"/>
        <v>7.3007546538941576E-4</v>
      </c>
      <c r="E21" s="35">
        <f t="shared" si="2"/>
        <v>4.1372004870058487E-2</v>
      </c>
      <c r="F21" s="35">
        <f t="shared" si="3"/>
        <v>4.2102080335447906E-2</v>
      </c>
      <c r="G21" s="36">
        <f>SUM(D$18:D21)</f>
        <v>3.1268749390320448E-3</v>
      </c>
      <c r="H21" s="37">
        <f>SUM(E$18:E21)</f>
        <v>0.16528144640275957</v>
      </c>
      <c r="L21" s="11">
        <f t="shared" si="6"/>
        <v>1</v>
      </c>
      <c r="M21" s="11">
        <f t="shared" si="7"/>
        <v>3</v>
      </c>
      <c r="N21" s="11">
        <f t="shared" si="8"/>
        <v>2015</v>
      </c>
      <c r="O21" s="8"/>
    </row>
    <row r="22" spans="1:15" x14ac:dyDescent="0.25">
      <c r="A22" s="36">
        <f t="shared" si="4"/>
        <v>5</v>
      </c>
      <c r="B22" s="32">
        <f t="shared" si="0"/>
        <v>42125</v>
      </c>
      <c r="C22" s="35">
        <f t="shared" si="5"/>
        <v>0.83471855359724034</v>
      </c>
      <c r="D22" s="35">
        <f t="shared" si="1"/>
        <v>6.9559879466436704E-4</v>
      </c>
      <c r="E22" s="35">
        <f t="shared" si="2"/>
        <v>4.1406481540783538E-2</v>
      </c>
      <c r="F22" s="35">
        <f t="shared" si="3"/>
        <v>4.2102080335447906E-2</v>
      </c>
      <c r="G22" s="36">
        <f>SUM(D$18:D22)</f>
        <v>3.8224737336964116E-3</v>
      </c>
      <c r="H22" s="37">
        <f>SUM(E$18:E22)</f>
        <v>0.20668792794354313</v>
      </c>
      <c r="L22" s="11">
        <f t="shared" si="6"/>
        <v>1</v>
      </c>
      <c r="M22" s="11">
        <f t="shared" si="7"/>
        <v>4</v>
      </c>
      <c r="N22" s="11">
        <f t="shared" si="8"/>
        <v>2015</v>
      </c>
      <c r="O22" s="8"/>
    </row>
    <row r="23" spans="1:15" x14ac:dyDescent="0.25">
      <c r="A23" s="36">
        <f t="shared" si="4"/>
        <v>6</v>
      </c>
      <c r="B23" s="32">
        <f t="shared" si="0"/>
        <v>42156</v>
      </c>
      <c r="C23" s="35">
        <f t="shared" si="5"/>
        <v>0.79331207205645682</v>
      </c>
      <c r="D23" s="35">
        <f t="shared" si="1"/>
        <v>6.6109339338038075E-4</v>
      </c>
      <c r="E23" s="35">
        <f t="shared" si="2"/>
        <v>4.1440986942067527E-2</v>
      </c>
      <c r="F23" s="35">
        <f t="shared" si="3"/>
        <v>4.2102080335447906E-2</v>
      </c>
      <c r="G23" s="36">
        <f>SUM(D$18:D23)</f>
        <v>4.4835671270767926E-3</v>
      </c>
      <c r="H23" s="37">
        <f>SUM(E$18:E23)</f>
        <v>0.24812891488561065</v>
      </c>
      <c r="L23" s="11">
        <f t="shared" si="6"/>
        <v>1</v>
      </c>
      <c r="M23" s="11">
        <f t="shared" si="7"/>
        <v>5</v>
      </c>
      <c r="N23" s="11">
        <f t="shared" si="8"/>
        <v>2015</v>
      </c>
      <c r="O23" s="8"/>
    </row>
    <row r="24" spans="1:15" x14ac:dyDescent="0.25">
      <c r="A24" s="36">
        <f t="shared" si="4"/>
        <v>7</v>
      </c>
      <c r="B24" s="32">
        <f t="shared" si="0"/>
        <v>42186</v>
      </c>
      <c r="C24" s="35">
        <f t="shared" si="5"/>
        <v>0.75187108511438927</v>
      </c>
      <c r="D24" s="35">
        <f t="shared" si="1"/>
        <v>6.2655923759532444E-4</v>
      </c>
      <c r="E24" s="35">
        <f t="shared" si="2"/>
        <v>4.1475521097852582E-2</v>
      </c>
      <c r="F24" s="35">
        <f t="shared" si="3"/>
        <v>4.2102080335447906E-2</v>
      </c>
      <c r="G24" s="36">
        <f>SUM(D$18:D24)</f>
        <v>5.1101263646721167E-3</v>
      </c>
      <c r="H24" s="37">
        <f>SUM(E$18:E24)</f>
        <v>0.28960443598346325</v>
      </c>
      <c r="L24" s="11">
        <f t="shared" si="6"/>
        <v>1</v>
      </c>
      <c r="M24" s="11">
        <f t="shared" si="7"/>
        <v>6</v>
      </c>
      <c r="N24" s="11">
        <f t="shared" si="8"/>
        <v>2015</v>
      </c>
      <c r="O24" s="8"/>
    </row>
    <row r="25" spans="1:15" x14ac:dyDescent="0.25">
      <c r="A25" s="36">
        <f t="shared" si="4"/>
        <v>8</v>
      </c>
      <c r="B25" s="32">
        <f t="shared" si="0"/>
        <v>42217</v>
      </c>
      <c r="C25" s="35">
        <f t="shared" si="5"/>
        <v>0.7103955640165367</v>
      </c>
      <c r="D25" s="35">
        <f t="shared" si="1"/>
        <v>5.9199630334711394E-4</v>
      </c>
      <c r="E25" s="35">
        <f t="shared" si="2"/>
        <v>4.151008403210079E-2</v>
      </c>
      <c r="F25" s="35">
        <f t="shared" si="3"/>
        <v>4.2102080335447906E-2</v>
      </c>
      <c r="G25" s="36">
        <f>SUM(D$18:D25)</f>
        <v>5.7021226680192307E-3</v>
      </c>
      <c r="H25" s="37">
        <f>SUM(E$18:E25)</f>
        <v>0.33111452001556402</v>
      </c>
      <c r="L25" s="11">
        <f t="shared" si="6"/>
        <v>1</v>
      </c>
      <c r="M25" s="11">
        <f t="shared" si="7"/>
        <v>7</v>
      </c>
      <c r="N25" s="11">
        <f t="shared" si="8"/>
        <v>2015</v>
      </c>
      <c r="O25" s="8"/>
    </row>
    <row r="26" spans="1:15" x14ac:dyDescent="0.25">
      <c r="A26" s="36">
        <f t="shared" si="4"/>
        <v>9</v>
      </c>
      <c r="B26" s="32">
        <f t="shared" si="0"/>
        <v>42248</v>
      </c>
      <c r="C26" s="35">
        <f t="shared" si="5"/>
        <v>0.66888547998443593</v>
      </c>
      <c r="D26" s="35">
        <f t="shared" si="1"/>
        <v>5.5740456665369668E-4</v>
      </c>
      <c r="E26" s="35">
        <f t="shared" si="2"/>
        <v>4.1544675768794212E-2</v>
      </c>
      <c r="F26" s="35">
        <f t="shared" si="3"/>
        <v>4.2102080335447906E-2</v>
      </c>
      <c r="G26" s="36">
        <f>SUM(D$18:D26)</f>
        <v>6.2595272346729278E-3</v>
      </c>
      <c r="H26" s="37">
        <f>SUM(E$18:E26)</f>
        <v>0.37265919578435824</v>
      </c>
      <c r="L26" s="11">
        <f t="shared" si="6"/>
        <v>1</v>
      </c>
      <c r="M26" s="11">
        <f t="shared" si="7"/>
        <v>8</v>
      </c>
      <c r="N26" s="11">
        <f t="shared" si="8"/>
        <v>2015</v>
      </c>
      <c r="O26" s="8"/>
    </row>
    <row r="27" spans="1:15" x14ac:dyDescent="0.25">
      <c r="A27" s="36">
        <f t="shared" si="4"/>
        <v>10</v>
      </c>
      <c r="B27" s="32">
        <f t="shared" si="0"/>
        <v>42278</v>
      </c>
      <c r="C27" s="35">
        <f t="shared" si="5"/>
        <v>0.62734080421564176</v>
      </c>
      <c r="D27" s="35">
        <f t="shared" si="1"/>
        <v>5.2278400351303479E-4</v>
      </c>
      <c r="E27" s="35">
        <f t="shared" si="2"/>
        <v>4.157929633193487E-2</v>
      </c>
      <c r="F27" s="35">
        <f t="shared" si="3"/>
        <v>4.2102080335447906E-2</v>
      </c>
      <c r="G27" s="36">
        <f>SUM(D$18:D27)</f>
        <v>6.7823112381859623E-3</v>
      </c>
      <c r="H27" s="37">
        <f>SUM(E$18:E27)</f>
        <v>0.4142384921162931</v>
      </c>
      <c r="L27" s="11">
        <f t="shared" si="6"/>
        <v>1</v>
      </c>
      <c r="M27" s="11">
        <f t="shared" si="7"/>
        <v>9</v>
      </c>
      <c r="N27" s="11">
        <f t="shared" si="8"/>
        <v>2015</v>
      </c>
      <c r="O27" s="8"/>
    </row>
    <row r="28" spans="1:15" x14ac:dyDescent="0.25">
      <c r="A28" s="36">
        <f t="shared" si="4"/>
        <v>11</v>
      </c>
      <c r="B28" s="32">
        <f t="shared" si="0"/>
        <v>42309</v>
      </c>
      <c r="C28" s="35">
        <f t="shared" si="5"/>
        <v>0.58576150788370684</v>
      </c>
      <c r="D28" s="35">
        <f t="shared" si="1"/>
        <v>4.8813458990308909E-4</v>
      </c>
      <c r="E28" s="35">
        <f t="shared" si="2"/>
        <v>4.161394574554482E-2</v>
      </c>
      <c r="F28" s="35">
        <f t="shared" si="3"/>
        <v>4.2102080335447906E-2</v>
      </c>
      <c r="G28" s="36">
        <f>SUM(D$18:D28)</f>
        <v>7.2704458280890517E-3</v>
      </c>
      <c r="H28" s="37">
        <f>SUM(E$18:E28)</f>
        <v>0.45585243786183793</v>
      </c>
      <c r="L28" s="11">
        <f t="shared" si="6"/>
        <v>1</v>
      </c>
      <c r="M28" s="11">
        <f t="shared" si="7"/>
        <v>10</v>
      </c>
      <c r="N28" s="11">
        <f t="shared" si="8"/>
        <v>2015</v>
      </c>
      <c r="O28" s="8"/>
    </row>
    <row r="29" spans="1:15" x14ac:dyDescent="0.25">
      <c r="A29" s="36">
        <f t="shared" si="4"/>
        <v>12</v>
      </c>
      <c r="B29" s="32">
        <f t="shared" si="0"/>
        <v>42339</v>
      </c>
      <c r="C29" s="35">
        <f t="shared" si="5"/>
        <v>0.54414756213816207</v>
      </c>
      <c r="D29" s="35">
        <f t="shared" si="1"/>
        <v>4.5345630178180173E-4</v>
      </c>
      <c r="E29" s="35">
        <f t="shared" si="2"/>
        <v>4.1648624033666107E-2</v>
      </c>
      <c r="F29" s="35">
        <f t="shared" si="3"/>
        <v>4.2102080335447906E-2</v>
      </c>
      <c r="G29" s="36">
        <f>SUM(D$18:D29)</f>
        <v>7.7239021298708532E-3</v>
      </c>
      <c r="H29" s="37">
        <f>SUM(E$18:E29)</f>
        <v>0.49750106189550403</v>
      </c>
      <c r="L29" s="11">
        <f t="shared" si="6"/>
        <v>1</v>
      </c>
      <c r="M29" s="11">
        <f t="shared" si="7"/>
        <v>11</v>
      </c>
      <c r="N29" s="11">
        <f t="shared" si="8"/>
        <v>2015</v>
      </c>
      <c r="O29" s="8"/>
    </row>
    <row r="30" spans="1:15" x14ac:dyDescent="0.25">
      <c r="A30" s="36">
        <f t="shared" si="4"/>
        <v>13</v>
      </c>
      <c r="B30" s="32">
        <f t="shared" si="0"/>
        <v>42370</v>
      </c>
      <c r="C30" s="35">
        <f t="shared" si="5"/>
        <v>0.50249893810449597</v>
      </c>
      <c r="D30" s="35">
        <f t="shared" si="1"/>
        <v>4.1874911508708E-4</v>
      </c>
      <c r="E30" s="35">
        <f t="shared" si="2"/>
        <v>4.1683331220360824E-2</v>
      </c>
      <c r="F30" s="35">
        <f t="shared" si="3"/>
        <v>4.2102080335447906E-2</v>
      </c>
      <c r="G30" s="36">
        <f>SUM(D$18:D30)</f>
        <v>8.1426512449579332E-3</v>
      </c>
      <c r="H30" s="37">
        <f>SUM(E$18:E30)</f>
        <v>0.53918439311586486</v>
      </c>
      <c r="L30" s="11">
        <f t="shared" si="6"/>
        <v>1</v>
      </c>
      <c r="M30" s="11">
        <f t="shared" si="7"/>
        <v>12</v>
      </c>
      <c r="N30" s="11">
        <f t="shared" si="8"/>
        <v>2015</v>
      </c>
      <c r="O30" s="8"/>
    </row>
    <row r="31" spans="1:15" x14ac:dyDescent="0.25">
      <c r="A31" s="36">
        <f t="shared" si="4"/>
        <v>14</v>
      </c>
      <c r="B31" s="32">
        <f t="shared" si="0"/>
        <v>42401</v>
      </c>
      <c r="C31" s="35">
        <f t="shared" si="5"/>
        <v>0.46081560688413514</v>
      </c>
      <c r="D31" s="35">
        <f t="shared" si="1"/>
        <v>3.8401300573677932E-4</v>
      </c>
      <c r="E31" s="35">
        <f t="shared" si="2"/>
        <v>4.1718067329711124E-2</v>
      </c>
      <c r="F31" s="35">
        <f t="shared" si="3"/>
        <v>4.2102080335447906E-2</v>
      </c>
      <c r="G31" s="36">
        <f>SUM(D$18:D31)</f>
        <v>8.526664250694713E-3</v>
      </c>
      <c r="H31" s="37">
        <f>SUM(E$18:E31)</f>
        <v>0.58090246044557603</v>
      </c>
      <c r="L31" s="11">
        <f t="shared" si="6"/>
        <v>1</v>
      </c>
      <c r="M31" s="11">
        <f t="shared" si="7"/>
        <v>1</v>
      </c>
      <c r="N31" s="11">
        <f t="shared" si="8"/>
        <v>2016</v>
      </c>
      <c r="O31" s="8"/>
    </row>
    <row r="32" spans="1:15" x14ac:dyDescent="0.25">
      <c r="A32" s="36">
        <f t="shared" si="4"/>
        <v>15</v>
      </c>
      <c r="B32" s="32">
        <f t="shared" si="0"/>
        <v>42430</v>
      </c>
      <c r="C32" s="35">
        <f t="shared" si="5"/>
        <v>0.41909753955442403</v>
      </c>
      <c r="D32" s="35">
        <f t="shared" si="1"/>
        <v>3.4924794962868673E-4</v>
      </c>
      <c r="E32" s="35">
        <f t="shared" si="2"/>
        <v>4.175283238581922E-2</v>
      </c>
      <c r="F32" s="35">
        <f t="shared" si="3"/>
        <v>4.2102080335447906E-2</v>
      </c>
      <c r="G32" s="36">
        <f>SUM(D$18:D32)</f>
        <v>8.8759122003233999E-3</v>
      </c>
      <c r="H32" s="37">
        <f>SUM(E$18:E32)</f>
        <v>0.6226552928313952</v>
      </c>
      <c r="L32" s="11">
        <f t="shared" si="6"/>
        <v>1</v>
      </c>
      <c r="M32" s="11">
        <f t="shared" si="7"/>
        <v>2</v>
      </c>
      <c r="N32" s="11">
        <f t="shared" si="8"/>
        <v>2016</v>
      </c>
      <c r="O32" s="8"/>
    </row>
    <row r="33" spans="1:15" x14ac:dyDescent="0.25">
      <c r="A33" s="36">
        <f t="shared" si="4"/>
        <v>16</v>
      </c>
      <c r="B33" s="32">
        <f t="shared" si="0"/>
        <v>42461</v>
      </c>
      <c r="C33" s="35">
        <f t="shared" si="5"/>
        <v>0.3773447071686048</v>
      </c>
      <c r="D33" s="35">
        <f t="shared" si="1"/>
        <v>3.14453922640504E-4</v>
      </c>
      <c r="E33" s="35">
        <f t="shared" si="2"/>
        <v>4.1787626412807401E-2</v>
      </c>
      <c r="F33" s="35">
        <f t="shared" si="3"/>
        <v>4.2102080335447906E-2</v>
      </c>
      <c r="G33" s="36">
        <f>SUM(D$18:D33)</f>
        <v>9.1903661229639031E-3</v>
      </c>
      <c r="H33" s="37">
        <f>SUM(E$18:E33)</f>
        <v>0.66444291924420262</v>
      </c>
      <c r="L33" s="11">
        <f t="shared" si="6"/>
        <v>1</v>
      </c>
      <c r="M33" s="11">
        <f t="shared" si="7"/>
        <v>3</v>
      </c>
      <c r="N33" s="11">
        <f t="shared" si="8"/>
        <v>2016</v>
      </c>
      <c r="O33" s="8"/>
    </row>
    <row r="34" spans="1:15" x14ac:dyDescent="0.25">
      <c r="A34" s="36">
        <f t="shared" si="4"/>
        <v>17</v>
      </c>
      <c r="B34" s="32">
        <f t="shared" si="0"/>
        <v>42491</v>
      </c>
      <c r="C34" s="35">
        <f t="shared" si="5"/>
        <v>0.33555708075579738</v>
      </c>
      <c r="D34" s="35">
        <f t="shared" si="1"/>
        <v>2.7963090062983119E-4</v>
      </c>
      <c r="E34" s="35">
        <f t="shared" si="2"/>
        <v>4.1822449434818075E-2</v>
      </c>
      <c r="F34" s="35">
        <f t="shared" ref="F34:F41" si="9">SUM(D34:E34)</f>
        <v>4.2102080335447906E-2</v>
      </c>
      <c r="G34" s="36">
        <f>SUM(D$18:D34)</f>
        <v>9.4699970235937337E-3</v>
      </c>
      <c r="H34" s="37">
        <f>SUM(E$18:E34)</f>
        <v>0.70626536867902068</v>
      </c>
      <c r="L34" s="11">
        <f t="shared" si="6"/>
        <v>1</v>
      </c>
      <c r="M34" s="11">
        <f t="shared" si="7"/>
        <v>4</v>
      </c>
      <c r="N34" s="11">
        <f t="shared" si="8"/>
        <v>2016</v>
      </c>
      <c r="O34" s="8"/>
    </row>
    <row r="35" spans="1:15" x14ac:dyDescent="0.25">
      <c r="A35" s="36">
        <f t="shared" ref="A35:A41" si="10">(A34+1)</f>
        <v>18</v>
      </c>
      <c r="B35" s="32">
        <f t="shared" si="0"/>
        <v>42522</v>
      </c>
      <c r="C35" s="35">
        <f t="shared" ref="C35:C41" si="11">C34-E34</f>
        <v>0.29373463132097932</v>
      </c>
      <c r="D35" s="35">
        <f t="shared" si="1"/>
        <v>2.4477885943414946E-4</v>
      </c>
      <c r="E35" s="35">
        <f t="shared" si="2"/>
        <v>4.1857301476013756E-2</v>
      </c>
      <c r="F35" s="35">
        <f t="shared" si="9"/>
        <v>4.2102080335447906E-2</v>
      </c>
      <c r="G35" s="36">
        <f>SUM(D$18:D35)</f>
        <v>9.7147758830278836E-3</v>
      </c>
      <c r="H35" s="37">
        <f>SUM(E$18:E35)</f>
        <v>0.74812267015503442</v>
      </c>
      <c r="L35" s="11">
        <f t="shared" si="6"/>
        <v>1</v>
      </c>
      <c r="M35" s="11">
        <f t="shared" si="7"/>
        <v>5</v>
      </c>
      <c r="N35" s="11">
        <f t="shared" si="8"/>
        <v>2016</v>
      </c>
      <c r="O35" s="8"/>
    </row>
    <row r="36" spans="1:15" x14ac:dyDescent="0.25">
      <c r="A36" s="36">
        <f t="shared" si="10"/>
        <v>19</v>
      </c>
      <c r="B36" s="32">
        <f t="shared" si="0"/>
        <v>42552</v>
      </c>
      <c r="C36" s="35">
        <f t="shared" si="11"/>
        <v>0.25187732984496558</v>
      </c>
      <c r="D36" s="35">
        <f t="shared" si="1"/>
        <v>2.0989777487080466E-4</v>
      </c>
      <c r="E36" s="35">
        <f t="shared" si="2"/>
        <v>4.1892182560577099E-2</v>
      </c>
      <c r="F36" s="35">
        <f t="shared" si="9"/>
        <v>4.2102080335447906E-2</v>
      </c>
      <c r="G36" s="36">
        <f>SUM(D$18:D36)</f>
        <v>9.9246736578986888E-3</v>
      </c>
      <c r="H36" s="37">
        <f>SUM(E$18:E36)</f>
        <v>0.79001485271561156</v>
      </c>
      <c r="L36" s="11">
        <f t="shared" si="6"/>
        <v>1</v>
      </c>
      <c r="M36" s="11">
        <f t="shared" si="7"/>
        <v>6</v>
      </c>
      <c r="N36" s="11">
        <f t="shared" si="8"/>
        <v>2016</v>
      </c>
      <c r="O36" s="8"/>
    </row>
    <row r="37" spans="1:15" x14ac:dyDescent="0.25">
      <c r="A37" s="36">
        <f t="shared" si="10"/>
        <v>20</v>
      </c>
      <c r="B37" s="32">
        <f t="shared" si="0"/>
        <v>42583</v>
      </c>
      <c r="C37" s="35">
        <f t="shared" si="11"/>
        <v>0.2099851472843885</v>
      </c>
      <c r="D37" s="35">
        <f t="shared" si="1"/>
        <v>1.7498762273699043E-4</v>
      </c>
      <c r="E37" s="35">
        <f t="shared" si="2"/>
        <v>4.1927092712710917E-2</v>
      </c>
      <c r="F37" s="35">
        <f t="shared" si="9"/>
        <v>4.2102080335447906E-2</v>
      </c>
      <c r="G37" s="36">
        <f>SUM(D$18:D37)</f>
        <v>1.0099661280635679E-2</v>
      </c>
      <c r="H37" s="37">
        <f>SUM(E$18:E37)</f>
        <v>0.83194194542832245</v>
      </c>
      <c r="L37" s="11">
        <f t="shared" si="6"/>
        <v>1</v>
      </c>
      <c r="M37" s="11">
        <f t="shared" si="7"/>
        <v>7</v>
      </c>
      <c r="N37" s="11">
        <f t="shared" si="8"/>
        <v>2016</v>
      </c>
      <c r="O37" s="8"/>
    </row>
    <row r="38" spans="1:15" x14ac:dyDescent="0.25">
      <c r="A38" s="36">
        <f t="shared" si="10"/>
        <v>21</v>
      </c>
      <c r="B38" s="32">
        <f t="shared" si="0"/>
        <v>42614</v>
      </c>
      <c r="C38" s="35">
        <f t="shared" si="11"/>
        <v>0.16805805457167758</v>
      </c>
      <c r="D38" s="35">
        <f t="shared" si="1"/>
        <v>1.4004837880973132E-4</v>
      </c>
      <c r="E38" s="35">
        <f t="shared" si="2"/>
        <v>4.1962031956638175E-2</v>
      </c>
      <c r="F38" s="35">
        <f t="shared" si="9"/>
        <v>4.2102080335447906E-2</v>
      </c>
      <c r="G38" s="36">
        <f>SUM(D$18:D38)</f>
        <v>1.0239709659445411E-2</v>
      </c>
      <c r="H38" s="37">
        <f>SUM(E$18:E38)</f>
        <v>0.87390397738496062</v>
      </c>
      <c r="L38" s="11">
        <f t="shared" si="6"/>
        <v>1</v>
      </c>
      <c r="M38" s="11">
        <f t="shared" si="7"/>
        <v>8</v>
      </c>
      <c r="N38" s="11">
        <f t="shared" si="8"/>
        <v>2016</v>
      </c>
      <c r="O38" s="8"/>
    </row>
    <row r="39" spans="1:15" x14ac:dyDescent="0.25">
      <c r="A39" s="36">
        <f t="shared" si="10"/>
        <v>22</v>
      </c>
      <c r="B39" s="32">
        <f t="shared" si="0"/>
        <v>42644</v>
      </c>
      <c r="C39" s="35">
        <f t="shared" si="11"/>
        <v>0.12609602261503941</v>
      </c>
      <c r="D39" s="35">
        <f t="shared" si="1"/>
        <v>1.0508001884586618E-4</v>
      </c>
      <c r="E39" s="35">
        <f t="shared" si="2"/>
        <v>4.1997000316602043E-2</v>
      </c>
      <c r="F39" s="35">
        <f t="shared" si="9"/>
        <v>4.2102080335447906E-2</v>
      </c>
      <c r="G39" s="36">
        <f>SUM(D$18:D39)</f>
        <v>1.0344789678291277E-2</v>
      </c>
      <c r="H39" s="37">
        <f>SUM(E$18:E39)</f>
        <v>0.91590097770156265</v>
      </c>
      <c r="L39" s="11">
        <f t="shared" si="6"/>
        <v>1</v>
      </c>
      <c r="M39" s="11">
        <f t="shared" si="7"/>
        <v>9</v>
      </c>
      <c r="N39" s="11">
        <f t="shared" si="8"/>
        <v>2016</v>
      </c>
      <c r="O39" s="8"/>
    </row>
    <row r="40" spans="1:15" x14ac:dyDescent="0.25">
      <c r="A40" s="36">
        <f t="shared" si="10"/>
        <v>23</v>
      </c>
      <c r="B40" s="32">
        <f t="shared" ref="B40" si="12">DATE(N41,M41,L41)</f>
        <v>42675</v>
      </c>
      <c r="C40" s="35">
        <f t="shared" si="11"/>
        <v>8.4099022298437368E-2</v>
      </c>
      <c r="D40" s="35">
        <f t="shared" si="1"/>
        <v>7.0082518582031142E-5</v>
      </c>
      <c r="E40" s="35">
        <f t="shared" si="2"/>
        <v>4.2031997816865875E-2</v>
      </c>
      <c r="F40" s="35">
        <f t="shared" si="9"/>
        <v>4.2102080335447906E-2</v>
      </c>
      <c r="G40" s="36">
        <f>SUM(D$18:D40)</f>
        <v>1.0414872196873308E-2</v>
      </c>
      <c r="H40" s="37">
        <f>SUM(E$18:E40)</f>
        <v>0.95793297551842849</v>
      </c>
      <c r="L40" s="11">
        <f t="shared" si="6"/>
        <v>1</v>
      </c>
      <c r="M40" s="11">
        <f t="shared" si="7"/>
        <v>10</v>
      </c>
      <c r="N40" s="11">
        <f t="shared" si="8"/>
        <v>2016</v>
      </c>
      <c r="O40" s="8"/>
    </row>
    <row r="41" spans="1:15" ht="14.25" thickBot="1" x14ac:dyDescent="0.3">
      <c r="A41" s="39">
        <f t="shared" si="10"/>
        <v>24</v>
      </c>
      <c r="B41" s="33">
        <f>DATE(N42,M42,L42)</f>
        <v>42705</v>
      </c>
      <c r="C41" s="38">
        <f t="shared" si="11"/>
        <v>4.2067024481571492E-2</v>
      </c>
      <c r="D41" s="38">
        <f t="shared" si="1"/>
        <v>3.5055853734642913E-5</v>
      </c>
      <c r="E41" s="38">
        <f t="shared" si="2"/>
        <v>4.2067024481713261E-2</v>
      </c>
      <c r="F41" s="38">
        <f t="shared" si="9"/>
        <v>4.2102080335447906E-2</v>
      </c>
      <c r="G41" s="39">
        <f>SUM(D$18:D41)</f>
        <v>1.0449928050607951E-2</v>
      </c>
      <c r="H41" s="40">
        <f>SUM(E$18:E41)</f>
        <v>1.0000000000001417</v>
      </c>
      <c r="L41" s="11">
        <f t="shared" si="6"/>
        <v>1</v>
      </c>
      <c r="M41" s="11">
        <f t="shared" si="7"/>
        <v>11</v>
      </c>
      <c r="N41" s="11">
        <f t="shared" si="8"/>
        <v>2016</v>
      </c>
      <c r="O41" s="8"/>
    </row>
    <row r="42" spans="1:15" x14ac:dyDescent="0.25">
      <c r="A42" s="42"/>
      <c r="B42" s="34"/>
      <c r="C42" s="19"/>
      <c r="D42" s="19"/>
      <c r="E42" s="19"/>
      <c r="F42" s="19"/>
      <c r="G42" s="18"/>
      <c r="H42" s="18"/>
      <c r="L42" s="11">
        <f t="shared" si="6"/>
        <v>1</v>
      </c>
      <c r="M42" s="11">
        <f t="shared" si="7"/>
        <v>12</v>
      </c>
      <c r="N42" s="11">
        <f t="shared" si="8"/>
        <v>2016</v>
      </c>
      <c r="O42" s="8"/>
    </row>
    <row r="43" spans="1:15" x14ac:dyDescent="0.25">
      <c r="A43" s="23"/>
      <c r="B43" s="21"/>
      <c r="C43" s="22"/>
      <c r="D43" s="22"/>
      <c r="E43" s="22"/>
      <c r="F43" s="22"/>
      <c r="G43" s="20"/>
      <c r="H43" s="20"/>
      <c r="L43" s="11">
        <f t="shared" si="6"/>
        <v>1</v>
      </c>
      <c r="M43" s="11">
        <f t="shared" si="7"/>
        <v>1</v>
      </c>
      <c r="N43" s="11">
        <f t="shared" si="8"/>
        <v>2017</v>
      </c>
      <c r="O43" s="8"/>
    </row>
    <row r="44" spans="1:15" x14ac:dyDescent="0.25">
      <c r="A44" s="23"/>
      <c r="B44" s="24"/>
      <c r="C44" s="25"/>
      <c r="D44" s="25"/>
      <c r="E44" s="25"/>
      <c r="F44" s="25"/>
      <c r="G44" s="26"/>
      <c r="H44" s="26"/>
      <c r="L44" s="11">
        <f t="shared" si="6"/>
        <v>1</v>
      </c>
      <c r="M44" s="11">
        <f>IF(B$11=1,IF(M43&lt;12,M43+1,1),IF(B$11=2,IF(M43&lt;10,M43+3,IF(M43=10,1,IF(M43=11,2,IF(M43=12,3,0)))),IF(B$11=3,M43,0)))</f>
        <v>2</v>
      </c>
      <c r="N44" s="11">
        <f>IF(B$11=1,IF(M43&lt;12,N43,N43+1),IF(B$11=2,IF(M43&lt;10,N43,(IF(M43&gt;=10,N43+1,0))),IF(B$11=3,N43+1,0)))</f>
        <v>2017</v>
      </c>
      <c r="O44" s="8"/>
    </row>
    <row r="45" spans="1:15" x14ac:dyDescent="0.25">
      <c r="A45" s="23"/>
      <c r="B45" s="24"/>
      <c r="C45" s="25"/>
      <c r="D45" s="25"/>
      <c r="E45" s="25"/>
      <c r="F45" s="25"/>
      <c r="G45" s="26"/>
      <c r="H45" s="26"/>
      <c r="L45" s="11">
        <f t="shared" si="6"/>
        <v>1</v>
      </c>
      <c r="M45" s="11">
        <f>IF(B$11=1,IF(M44&lt;12,M44+1,1),IF(B$11=2,IF(M44&lt;10,M44+3,IF(M44=10,1,IF(M44=11,2,IF(M44=12,3,0)))),IF(B$11=3,M44,0)))</f>
        <v>3</v>
      </c>
      <c r="N45" s="11">
        <f>IF(B$11=1,IF(M44&lt;12,N44,N44+1),IF(B$11=2,IF(M44&lt;10,N44,(IF(M44&gt;=10,N44+1,0))),IF(B$11=3,N44+1,0)))</f>
        <v>2017</v>
      </c>
      <c r="O45" s="8"/>
    </row>
    <row r="46" spans="1:15" x14ac:dyDescent="0.25">
      <c r="A46" s="23"/>
      <c r="B46" s="24"/>
      <c r="C46" s="25"/>
      <c r="D46" s="25"/>
      <c r="E46" s="25"/>
      <c r="F46" s="25"/>
      <c r="G46" s="26"/>
      <c r="H46" s="26"/>
      <c r="L46" s="11">
        <f t="shared" si="6"/>
        <v>1</v>
      </c>
      <c r="M46" s="11">
        <f t="shared" si="7"/>
        <v>4</v>
      </c>
      <c r="N46" s="11">
        <f t="shared" si="8"/>
        <v>2017</v>
      </c>
      <c r="O46" s="8"/>
    </row>
    <row r="47" spans="1:15" x14ac:dyDescent="0.25">
      <c r="A47" s="23"/>
      <c r="B47" s="24"/>
      <c r="C47" s="25"/>
      <c r="D47" s="25"/>
      <c r="E47" s="25"/>
      <c r="F47" s="25"/>
      <c r="G47" s="26"/>
      <c r="H47" s="26"/>
      <c r="L47" s="11">
        <f t="shared" si="6"/>
        <v>1</v>
      </c>
      <c r="M47" s="11">
        <f t="shared" si="7"/>
        <v>5</v>
      </c>
      <c r="N47" s="11">
        <f t="shared" si="8"/>
        <v>2017</v>
      </c>
      <c r="O47" s="8"/>
    </row>
    <row r="48" spans="1:15" x14ac:dyDescent="0.25">
      <c r="A48" s="23"/>
      <c r="B48" s="24"/>
      <c r="C48" s="25"/>
      <c r="D48" s="25"/>
      <c r="E48" s="25"/>
      <c r="F48" s="25"/>
      <c r="G48" s="26"/>
      <c r="H48" s="26"/>
      <c r="L48" s="11">
        <f t="shared" si="6"/>
        <v>1</v>
      </c>
      <c r="M48" s="11">
        <f t="shared" si="7"/>
        <v>6</v>
      </c>
      <c r="N48" s="11">
        <f t="shared" si="8"/>
        <v>2017</v>
      </c>
      <c r="O48" s="8"/>
    </row>
    <row r="49" spans="1:15" x14ac:dyDescent="0.25">
      <c r="A49" s="23"/>
      <c r="B49" s="24"/>
      <c r="C49" s="25"/>
      <c r="D49" s="25"/>
      <c r="E49" s="25"/>
      <c r="F49" s="25"/>
      <c r="G49" s="26"/>
      <c r="H49" s="26"/>
      <c r="L49" s="11">
        <f t="shared" si="6"/>
        <v>1</v>
      </c>
      <c r="M49" s="11">
        <f t="shared" si="7"/>
        <v>7</v>
      </c>
      <c r="N49" s="11">
        <f t="shared" si="8"/>
        <v>2017</v>
      </c>
      <c r="O49" s="8"/>
    </row>
    <row r="50" spans="1:15" x14ac:dyDescent="0.25">
      <c r="A50" s="23"/>
      <c r="B50" s="24"/>
      <c r="C50" s="25"/>
      <c r="D50" s="25"/>
      <c r="E50" s="25"/>
      <c r="F50" s="25"/>
      <c r="G50" s="26"/>
      <c r="H50" s="26"/>
      <c r="L50" s="11">
        <f t="shared" si="6"/>
        <v>1</v>
      </c>
      <c r="M50" s="11">
        <f t="shared" si="7"/>
        <v>8</v>
      </c>
      <c r="N50" s="11">
        <f t="shared" si="8"/>
        <v>2017</v>
      </c>
      <c r="O50" s="8"/>
    </row>
    <row r="51" spans="1:15" x14ac:dyDescent="0.25">
      <c r="A51" s="23"/>
      <c r="B51" s="24"/>
      <c r="C51" s="25"/>
      <c r="D51" s="25"/>
      <c r="E51" s="25"/>
      <c r="F51" s="25"/>
      <c r="G51" s="26"/>
      <c r="H51" s="26"/>
      <c r="L51" s="11">
        <f t="shared" si="6"/>
        <v>1</v>
      </c>
      <c r="M51" s="11">
        <f t="shared" si="7"/>
        <v>9</v>
      </c>
      <c r="N51" s="11">
        <f t="shared" si="8"/>
        <v>2017</v>
      </c>
      <c r="O51" s="8"/>
    </row>
    <row r="52" spans="1:15" x14ac:dyDescent="0.25">
      <c r="A52" s="23"/>
      <c r="B52" s="24"/>
      <c r="C52" s="25"/>
      <c r="D52" s="25"/>
      <c r="E52" s="25"/>
      <c r="F52" s="25"/>
      <c r="G52" s="26"/>
      <c r="H52" s="26"/>
      <c r="L52" s="11">
        <f t="shared" ref="L52:L79" si="13">(G$8)</f>
        <v>1</v>
      </c>
      <c r="M52" s="11">
        <f t="shared" ref="M52:M79" si="14">IF(B$11=1,IF(M51&lt;12,M51+1,1),IF(B$11=2,IF(M51&lt;10,M51+3,IF(M51=10,1,IF(M51=11,2,IF(M51=12,3,0)))),IF(B$11=3,M51,0)))</f>
        <v>10</v>
      </c>
      <c r="N52" s="11">
        <f t="shared" ref="N52:N79" si="15">IF(B$11=1,IF(M51&lt;12,N51,N51+1),IF(B$11=2,IF(M51&lt;10,N51,(IF(M51&gt;=10,N51+1,0))),IF(B$11=3,N51+1,0)))</f>
        <v>2017</v>
      </c>
      <c r="O52" s="8"/>
    </row>
    <row r="53" spans="1:15" x14ac:dyDescent="0.25">
      <c r="A53" s="23"/>
      <c r="B53" s="24"/>
      <c r="C53" s="25"/>
      <c r="D53" s="25"/>
      <c r="E53" s="25"/>
      <c r="F53" s="25"/>
      <c r="G53" s="26"/>
      <c r="H53" s="26"/>
      <c r="L53" s="11">
        <f t="shared" si="13"/>
        <v>1</v>
      </c>
      <c r="M53" s="11">
        <f t="shared" si="14"/>
        <v>11</v>
      </c>
      <c r="N53" s="11">
        <f t="shared" si="15"/>
        <v>2017</v>
      </c>
      <c r="O53" s="8"/>
    </row>
    <row r="54" spans="1:15" x14ac:dyDescent="0.25">
      <c r="A54" s="23"/>
      <c r="B54" s="24"/>
      <c r="C54" s="25"/>
      <c r="D54" s="25"/>
      <c r="E54" s="25"/>
      <c r="F54" s="25"/>
      <c r="G54" s="26"/>
      <c r="H54" s="26"/>
      <c r="L54" s="11">
        <f t="shared" si="13"/>
        <v>1</v>
      </c>
      <c r="M54" s="11">
        <f t="shared" si="14"/>
        <v>12</v>
      </c>
      <c r="N54" s="11">
        <f t="shared" si="15"/>
        <v>2017</v>
      </c>
      <c r="O54" s="8"/>
    </row>
    <row r="55" spans="1:15" x14ac:dyDescent="0.25">
      <c r="A55" s="23"/>
      <c r="B55" s="24"/>
      <c r="C55" s="25"/>
      <c r="D55" s="25"/>
      <c r="E55" s="25"/>
      <c r="F55" s="25"/>
      <c r="G55" s="26"/>
      <c r="H55" s="26"/>
      <c r="L55" s="11">
        <f t="shared" si="13"/>
        <v>1</v>
      </c>
      <c r="M55" s="11">
        <f>IF(B$11=1,IF(M54&lt;12,M54+1,1),IF(B$11=2,IF(M54&lt;10,M54+3,IF(M54=10,1,IF(M54=11,2,IF(M54=12,3,0)))),IF(B$11=3,M54,0)))</f>
        <v>1</v>
      </c>
      <c r="N55" s="11">
        <f>IF(B$11=1,IF(M54&lt;12,N54,N54+1),IF(B$11=2,IF(M54&lt;10,N54,(IF(M54&gt;=10,N54+1,0))),IF(B$11=3,N54+1,0)))</f>
        <v>2018</v>
      </c>
      <c r="O55" s="8"/>
    </row>
    <row r="56" spans="1:15" x14ac:dyDescent="0.25">
      <c r="A56" s="23"/>
      <c r="B56" s="24"/>
      <c r="C56" s="25"/>
      <c r="D56" s="25"/>
      <c r="E56" s="25"/>
      <c r="F56" s="25"/>
      <c r="G56" s="26"/>
      <c r="H56" s="26"/>
      <c r="L56" s="11">
        <f t="shared" si="13"/>
        <v>1</v>
      </c>
      <c r="M56" s="11">
        <f t="shared" si="14"/>
        <v>2</v>
      </c>
      <c r="N56" s="11">
        <f t="shared" si="15"/>
        <v>2018</v>
      </c>
      <c r="O56" s="8"/>
    </row>
    <row r="57" spans="1:15" x14ac:dyDescent="0.25">
      <c r="A57" s="23"/>
      <c r="B57" s="24"/>
      <c r="C57" s="25"/>
      <c r="D57" s="25"/>
      <c r="E57" s="25"/>
      <c r="F57" s="25"/>
      <c r="G57" s="26"/>
      <c r="H57" s="26"/>
      <c r="L57" s="11">
        <f t="shared" si="13"/>
        <v>1</v>
      </c>
      <c r="M57" s="11">
        <f t="shared" si="14"/>
        <v>3</v>
      </c>
      <c r="N57" s="11">
        <f t="shared" si="15"/>
        <v>2018</v>
      </c>
      <c r="O57" s="8"/>
    </row>
    <row r="58" spans="1:15" x14ac:dyDescent="0.25">
      <c r="A58" s="23"/>
      <c r="B58" s="24"/>
      <c r="C58" s="25"/>
      <c r="D58" s="25"/>
      <c r="E58" s="25"/>
      <c r="F58" s="25"/>
      <c r="G58" s="26"/>
      <c r="H58" s="26"/>
      <c r="L58" s="11">
        <f t="shared" si="13"/>
        <v>1</v>
      </c>
      <c r="M58" s="11">
        <f t="shared" si="14"/>
        <v>4</v>
      </c>
      <c r="N58" s="11">
        <f t="shared" si="15"/>
        <v>2018</v>
      </c>
      <c r="O58" s="8"/>
    </row>
    <row r="59" spans="1:15" x14ac:dyDescent="0.25">
      <c r="A59" s="23"/>
      <c r="B59" s="24"/>
      <c r="C59" s="25"/>
      <c r="D59" s="25"/>
      <c r="E59" s="25"/>
      <c r="F59" s="25"/>
      <c r="G59" s="26"/>
      <c r="H59" s="26"/>
      <c r="L59" s="11">
        <f t="shared" si="13"/>
        <v>1</v>
      </c>
      <c r="M59" s="11">
        <f t="shared" si="14"/>
        <v>5</v>
      </c>
      <c r="N59" s="11">
        <f t="shared" si="15"/>
        <v>2018</v>
      </c>
      <c r="O59" s="8"/>
    </row>
    <row r="60" spans="1:15" x14ac:dyDescent="0.25">
      <c r="A60" s="23"/>
      <c r="B60" s="24"/>
      <c r="C60" s="25"/>
      <c r="D60" s="25"/>
      <c r="E60" s="25"/>
      <c r="F60" s="25"/>
      <c r="G60" s="26"/>
      <c r="H60" s="26"/>
      <c r="L60" s="11">
        <f t="shared" si="13"/>
        <v>1</v>
      </c>
      <c r="M60" s="11">
        <f t="shared" si="14"/>
        <v>6</v>
      </c>
      <c r="N60" s="11">
        <f t="shared" si="15"/>
        <v>2018</v>
      </c>
      <c r="O60" s="8"/>
    </row>
    <row r="61" spans="1:15" x14ac:dyDescent="0.25">
      <c r="A61" s="23"/>
      <c r="B61" s="24"/>
      <c r="C61" s="25"/>
      <c r="D61" s="25"/>
      <c r="E61" s="25"/>
      <c r="F61" s="25"/>
      <c r="G61" s="26"/>
      <c r="H61" s="26"/>
      <c r="L61" s="11">
        <f t="shared" si="13"/>
        <v>1</v>
      </c>
      <c r="M61" s="11">
        <f t="shared" si="14"/>
        <v>7</v>
      </c>
      <c r="N61" s="11">
        <f t="shared" si="15"/>
        <v>2018</v>
      </c>
      <c r="O61" s="8"/>
    </row>
    <row r="62" spans="1:15" x14ac:dyDescent="0.25">
      <c r="A62" s="23"/>
      <c r="B62" s="24"/>
      <c r="C62" s="25"/>
      <c r="D62" s="25"/>
      <c r="E62" s="25"/>
      <c r="F62" s="25"/>
      <c r="G62" s="26"/>
      <c r="H62" s="26"/>
      <c r="L62" s="11">
        <f t="shared" si="13"/>
        <v>1</v>
      </c>
      <c r="M62" s="11">
        <f t="shared" si="14"/>
        <v>8</v>
      </c>
      <c r="N62" s="11">
        <f t="shared" si="15"/>
        <v>2018</v>
      </c>
      <c r="O62" s="8"/>
    </row>
    <row r="63" spans="1:15" x14ac:dyDescent="0.25">
      <c r="A63" s="23"/>
      <c r="B63" s="24"/>
      <c r="C63" s="25"/>
      <c r="D63" s="25"/>
      <c r="E63" s="25"/>
      <c r="F63" s="25"/>
      <c r="G63" s="26"/>
      <c r="H63" s="26"/>
      <c r="L63" s="11">
        <f t="shared" si="13"/>
        <v>1</v>
      </c>
      <c r="M63" s="11">
        <f t="shared" si="14"/>
        <v>9</v>
      </c>
      <c r="N63" s="11">
        <f t="shared" si="15"/>
        <v>2018</v>
      </c>
      <c r="O63" s="8"/>
    </row>
    <row r="64" spans="1:15" x14ac:dyDescent="0.25">
      <c r="A64" s="23"/>
      <c r="B64" s="24"/>
      <c r="C64" s="25"/>
      <c r="D64" s="25"/>
      <c r="E64" s="25"/>
      <c r="F64" s="25"/>
      <c r="G64" s="26"/>
      <c r="H64" s="26"/>
      <c r="L64" s="11">
        <f t="shared" si="13"/>
        <v>1</v>
      </c>
      <c r="M64" s="11">
        <f t="shared" si="14"/>
        <v>10</v>
      </c>
      <c r="N64" s="11">
        <f t="shared" si="15"/>
        <v>2018</v>
      </c>
      <c r="O64" s="8"/>
    </row>
    <row r="65" spans="1:15" x14ac:dyDescent="0.25">
      <c r="A65" s="23"/>
      <c r="B65" s="24"/>
      <c r="C65" s="25"/>
      <c r="D65" s="25"/>
      <c r="E65" s="25"/>
      <c r="F65" s="25"/>
      <c r="G65" s="26"/>
      <c r="H65" s="26"/>
      <c r="L65" s="11">
        <f t="shared" si="13"/>
        <v>1</v>
      </c>
      <c r="M65" s="11">
        <f t="shared" si="14"/>
        <v>11</v>
      </c>
      <c r="N65" s="11">
        <f t="shared" si="15"/>
        <v>2018</v>
      </c>
      <c r="O65" s="8"/>
    </row>
    <row r="66" spans="1:15" x14ac:dyDescent="0.25">
      <c r="A66" s="23"/>
      <c r="B66" s="24"/>
      <c r="C66" s="25"/>
      <c r="D66" s="25"/>
      <c r="E66" s="25"/>
      <c r="F66" s="25"/>
      <c r="G66" s="26"/>
      <c r="H66" s="26"/>
      <c r="L66" s="11">
        <f t="shared" si="13"/>
        <v>1</v>
      </c>
      <c r="M66" s="11">
        <f t="shared" si="14"/>
        <v>12</v>
      </c>
      <c r="N66" s="11">
        <f t="shared" si="15"/>
        <v>2018</v>
      </c>
      <c r="O66" s="8"/>
    </row>
    <row r="67" spans="1:15" x14ac:dyDescent="0.25">
      <c r="A67" s="23"/>
      <c r="B67" s="24"/>
      <c r="C67" s="25"/>
      <c r="D67" s="25"/>
      <c r="E67" s="25"/>
      <c r="F67" s="25"/>
      <c r="G67" s="26"/>
      <c r="H67" s="26"/>
      <c r="L67" s="11">
        <f t="shared" si="13"/>
        <v>1</v>
      </c>
      <c r="M67" s="11">
        <f t="shared" si="14"/>
        <v>1</v>
      </c>
      <c r="N67" s="11">
        <f t="shared" si="15"/>
        <v>2019</v>
      </c>
      <c r="O67" s="8"/>
    </row>
    <row r="68" spans="1:15" x14ac:dyDescent="0.25">
      <c r="A68" s="23"/>
      <c r="B68" s="24"/>
      <c r="C68" s="25"/>
      <c r="D68" s="25"/>
      <c r="E68" s="25"/>
      <c r="F68" s="25"/>
      <c r="G68" s="26"/>
      <c r="H68" s="26"/>
      <c r="L68" s="11">
        <f t="shared" si="13"/>
        <v>1</v>
      </c>
      <c r="M68" s="11">
        <f>IF(B$11=1,IF(M67&lt;12,M67+1,1),IF(B$11=2,IF(M67&lt;10,M67+3,IF(M67=10,1,IF(M67=11,2,IF(M67=12,3,0)))),IF(B$11=3,M67,0)))</f>
        <v>2</v>
      </c>
      <c r="N68" s="11">
        <f>IF(B$11=1,IF(M67&lt;12,N67,N67+1),IF(B$11=2,IF(M67&lt;10,N67,(IF(M67&gt;=10,N67+1,0))),IF(B$11=3,N67+1,0)))</f>
        <v>2019</v>
      </c>
      <c r="O68" s="8"/>
    </row>
    <row r="69" spans="1:15" x14ac:dyDescent="0.25">
      <c r="A69" s="23"/>
      <c r="B69" s="24"/>
      <c r="C69" s="25"/>
      <c r="D69" s="25"/>
      <c r="E69" s="25"/>
      <c r="F69" s="25"/>
      <c r="G69" s="26"/>
      <c r="H69" s="26"/>
      <c r="L69" s="11">
        <f t="shared" si="13"/>
        <v>1</v>
      </c>
      <c r="M69" s="11">
        <f t="shared" si="14"/>
        <v>3</v>
      </c>
      <c r="N69" s="11">
        <f t="shared" si="15"/>
        <v>2019</v>
      </c>
      <c r="O69" s="8"/>
    </row>
    <row r="70" spans="1:15" x14ac:dyDescent="0.25">
      <c r="A70" s="23"/>
      <c r="B70" s="24"/>
      <c r="C70" s="25"/>
      <c r="D70" s="25"/>
      <c r="E70" s="25"/>
      <c r="F70" s="25"/>
      <c r="G70" s="26"/>
      <c r="H70" s="26"/>
      <c r="L70" s="11">
        <f t="shared" si="13"/>
        <v>1</v>
      </c>
      <c r="M70" s="11">
        <f t="shared" si="14"/>
        <v>4</v>
      </c>
      <c r="N70" s="11">
        <f t="shared" si="15"/>
        <v>2019</v>
      </c>
      <c r="O70" s="8"/>
    </row>
    <row r="71" spans="1:15" x14ac:dyDescent="0.25">
      <c r="A71" s="23"/>
      <c r="B71" s="24"/>
      <c r="C71" s="25"/>
      <c r="D71" s="25"/>
      <c r="E71" s="25"/>
      <c r="F71" s="25"/>
      <c r="G71" s="26"/>
      <c r="H71" s="26"/>
      <c r="L71" s="11">
        <f t="shared" si="13"/>
        <v>1</v>
      </c>
      <c r="M71" s="11">
        <f t="shared" si="14"/>
        <v>5</v>
      </c>
      <c r="N71" s="11">
        <f t="shared" si="15"/>
        <v>2019</v>
      </c>
      <c r="O71" s="8"/>
    </row>
    <row r="72" spans="1:15" x14ac:dyDescent="0.25">
      <c r="A72" s="23"/>
      <c r="B72" s="24"/>
      <c r="C72" s="25"/>
      <c r="D72" s="25"/>
      <c r="E72" s="25"/>
      <c r="F72" s="25"/>
      <c r="G72" s="26"/>
      <c r="H72" s="26"/>
      <c r="L72" s="11">
        <f t="shared" si="13"/>
        <v>1</v>
      </c>
      <c r="M72" s="11">
        <f t="shared" si="14"/>
        <v>6</v>
      </c>
      <c r="N72" s="11">
        <f t="shared" si="15"/>
        <v>2019</v>
      </c>
      <c r="O72" s="8"/>
    </row>
    <row r="73" spans="1:15" x14ac:dyDescent="0.25">
      <c r="A73" s="23"/>
      <c r="B73" s="24"/>
      <c r="C73" s="25"/>
      <c r="D73" s="25"/>
      <c r="E73" s="25"/>
      <c r="F73" s="25"/>
      <c r="G73" s="26"/>
      <c r="H73" s="26"/>
      <c r="L73" s="11">
        <f t="shared" si="13"/>
        <v>1</v>
      </c>
      <c r="M73" s="11">
        <f t="shared" si="14"/>
        <v>7</v>
      </c>
      <c r="N73" s="11">
        <f t="shared" si="15"/>
        <v>2019</v>
      </c>
      <c r="O73" s="8"/>
    </row>
    <row r="74" spans="1:15" x14ac:dyDescent="0.25">
      <c r="A74" s="23"/>
      <c r="B74" s="24"/>
      <c r="C74" s="25"/>
      <c r="D74" s="25"/>
      <c r="E74" s="25"/>
      <c r="F74" s="25"/>
      <c r="G74" s="26"/>
      <c r="H74" s="26"/>
      <c r="L74" s="11">
        <f t="shared" si="13"/>
        <v>1</v>
      </c>
      <c r="M74" s="11">
        <f t="shared" si="14"/>
        <v>8</v>
      </c>
      <c r="N74" s="11">
        <f t="shared" si="15"/>
        <v>2019</v>
      </c>
      <c r="O74" s="8"/>
    </row>
    <row r="75" spans="1:15" x14ac:dyDescent="0.25">
      <c r="A75" s="23"/>
      <c r="B75" s="24"/>
      <c r="C75" s="25"/>
      <c r="D75" s="25"/>
      <c r="E75" s="25"/>
      <c r="F75" s="25"/>
      <c r="G75" s="26"/>
      <c r="H75" s="26"/>
      <c r="L75" s="11">
        <f t="shared" si="13"/>
        <v>1</v>
      </c>
      <c r="M75" s="11">
        <f t="shared" si="14"/>
        <v>9</v>
      </c>
      <c r="N75" s="11">
        <f t="shared" si="15"/>
        <v>2019</v>
      </c>
      <c r="O75" s="8"/>
    </row>
    <row r="76" spans="1:15" x14ac:dyDescent="0.25">
      <c r="A76" s="23"/>
      <c r="B76" s="24"/>
      <c r="C76" s="25"/>
      <c r="D76" s="25"/>
      <c r="E76" s="25"/>
      <c r="F76" s="25"/>
      <c r="G76" s="26"/>
      <c r="H76" s="26"/>
      <c r="L76" s="11">
        <f t="shared" si="13"/>
        <v>1</v>
      </c>
      <c r="M76" s="11">
        <f t="shared" si="14"/>
        <v>10</v>
      </c>
      <c r="N76" s="11">
        <f t="shared" si="15"/>
        <v>2019</v>
      </c>
      <c r="O76" s="8"/>
    </row>
    <row r="77" spans="1:15" x14ac:dyDescent="0.25">
      <c r="A77" s="23"/>
      <c r="B77" s="24"/>
      <c r="C77" s="25"/>
      <c r="D77" s="25"/>
      <c r="E77" s="25"/>
      <c r="F77" s="25"/>
      <c r="G77" s="26"/>
      <c r="H77" s="26"/>
      <c r="L77" s="11">
        <f t="shared" si="13"/>
        <v>1</v>
      </c>
      <c r="M77" s="11">
        <f t="shared" si="14"/>
        <v>11</v>
      </c>
      <c r="N77" s="11">
        <f t="shared" si="15"/>
        <v>2019</v>
      </c>
      <c r="O77" s="8"/>
    </row>
    <row r="78" spans="1:15" x14ac:dyDescent="0.25">
      <c r="A78" s="23"/>
      <c r="B78" s="24"/>
      <c r="C78" s="25"/>
      <c r="D78" s="25"/>
      <c r="E78" s="25"/>
      <c r="F78" s="25"/>
      <c r="G78" s="26"/>
      <c r="H78" s="26"/>
      <c r="L78" s="11">
        <f t="shared" si="13"/>
        <v>1</v>
      </c>
      <c r="M78" s="11">
        <f t="shared" si="14"/>
        <v>12</v>
      </c>
      <c r="N78" s="11">
        <f t="shared" si="15"/>
        <v>2019</v>
      </c>
      <c r="O78" s="8"/>
    </row>
    <row r="79" spans="1:15" ht="14.25" x14ac:dyDescent="0.25">
      <c r="A79" s="27"/>
      <c r="B79" s="28"/>
      <c r="C79" s="29"/>
      <c r="D79" s="29"/>
      <c r="E79" s="29"/>
      <c r="F79" s="29"/>
      <c r="G79" s="30"/>
      <c r="H79" s="30"/>
      <c r="L79" s="11">
        <f t="shared" si="13"/>
        <v>1</v>
      </c>
      <c r="M79" s="11">
        <f t="shared" si="14"/>
        <v>1</v>
      </c>
      <c r="N79" s="11">
        <f t="shared" si="15"/>
        <v>2020</v>
      </c>
      <c r="O79" s="8"/>
    </row>
    <row r="80" spans="1:15" ht="14.25" x14ac:dyDescent="0.25">
      <c r="A80" s="27"/>
      <c r="B80" s="31"/>
      <c r="C80" s="28"/>
      <c r="D80" s="29"/>
      <c r="E80" s="29"/>
      <c r="F80" s="29"/>
      <c r="G80" s="29"/>
      <c r="H80" s="30"/>
      <c r="L80" s="11"/>
      <c r="M80" s="11"/>
      <c r="N80" s="11"/>
      <c r="O80" s="8"/>
    </row>
    <row r="81" spans="1:15" ht="14.25" x14ac:dyDescent="0.25">
      <c r="A81" s="27"/>
      <c r="B81" s="31"/>
      <c r="C81" s="28"/>
      <c r="D81" s="29"/>
      <c r="E81" s="29"/>
      <c r="F81" s="29"/>
      <c r="G81" s="29"/>
      <c r="H81" s="30"/>
      <c r="I81" s="5"/>
      <c r="L81" s="8"/>
      <c r="M81" s="11"/>
      <c r="N81" s="11"/>
      <c r="O81" s="11"/>
    </row>
    <row r="82" spans="1:15" x14ac:dyDescent="0.25">
      <c r="A82" s="3"/>
      <c r="C82" s="4"/>
      <c r="D82" s="6"/>
      <c r="E82" s="6"/>
      <c r="F82" s="6"/>
      <c r="G82" s="6"/>
      <c r="H82" s="5"/>
      <c r="I82" s="5"/>
      <c r="L82" s="8"/>
      <c r="M82" s="11"/>
      <c r="N82" s="11"/>
      <c r="O82" s="11"/>
    </row>
    <row r="83" spans="1:15" x14ac:dyDescent="0.25">
      <c r="A83" s="3"/>
      <c r="C83" s="4"/>
      <c r="D83" s="6"/>
      <c r="E83" s="6"/>
      <c r="F83" s="6"/>
      <c r="G83" s="6"/>
      <c r="H83" s="5"/>
      <c r="I83" s="5"/>
      <c r="L83" s="8"/>
      <c r="M83" s="11"/>
      <c r="N83" s="11"/>
      <c r="O83" s="11"/>
    </row>
    <row r="84" spans="1:15" x14ac:dyDescent="0.25">
      <c r="A84" s="3"/>
      <c r="C84" s="4"/>
      <c r="D84" s="6"/>
      <c r="E84" s="6"/>
      <c r="F84" s="6"/>
      <c r="G84" s="6"/>
      <c r="H84" s="5"/>
      <c r="I84" s="5"/>
      <c r="L84" s="8"/>
      <c r="M84" s="11"/>
      <c r="N84" s="11"/>
      <c r="O84" s="11"/>
    </row>
    <row r="85" spans="1:15" x14ac:dyDescent="0.25">
      <c r="A85" s="3"/>
      <c r="C85" s="4"/>
      <c r="D85" s="6"/>
      <c r="E85" s="6"/>
      <c r="F85" s="6"/>
      <c r="G85" s="6"/>
      <c r="H85" s="5"/>
      <c r="I85" s="5"/>
      <c r="L85" s="8"/>
      <c r="M85" s="11"/>
      <c r="N85" s="11"/>
      <c r="O85" s="11"/>
    </row>
    <row r="86" spans="1:15" x14ac:dyDescent="0.25">
      <c r="A86" s="3"/>
      <c r="C86" s="4"/>
      <c r="D86" s="6"/>
      <c r="E86" s="6"/>
      <c r="F86" s="6"/>
      <c r="G86" s="6"/>
      <c r="H86" s="5"/>
      <c r="I86" s="5"/>
      <c r="L86" s="8"/>
      <c r="M86" s="11"/>
      <c r="N86" s="11"/>
      <c r="O86" s="11"/>
    </row>
    <row r="87" spans="1:15" x14ac:dyDescent="0.25">
      <c r="A87" s="3"/>
      <c r="C87" s="4"/>
      <c r="D87" s="6"/>
      <c r="E87" s="6"/>
      <c r="F87" s="6"/>
      <c r="G87" s="6"/>
      <c r="H87" s="5"/>
      <c r="I87" s="5"/>
      <c r="L87" s="8"/>
      <c r="M87" s="11"/>
      <c r="N87" s="11"/>
      <c r="O87" s="11"/>
    </row>
    <row r="88" spans="1:15" x14ac:dyDescent="0.25">
      <c r="A88" s="3"/>
      <c r="C88" s="4"/>
      <c r="D88" s="6"/>
      <c r="E88" s="6"/>
      <c r="F88" s="6"/>
      <c r="G88" s="6"/>
      <c r="H88" s="5"/>
      <c r="I88" s="5"/>
      <c r="L88" s="8"/>
      <c r="M88" s="11"/>
      <c r="N88" s="11"/>
      <c r="O88" s="11"/>
    </row>
    <row r="89" spans="1:15" x14ac:dyDescent="0.25">
      <c r="A89" s="3"/>
      <c r="C89" s="4"/>
      <c r="D89" s="6"/>
      <c r="E89" s="6"/>
      <c r="F89" s="6"/>
      <c r="G89" s="6"/>
      <c r="H89" s="5"/>
      <c r="I89" s="5"/>
      <c r="L89" s="8"/>
      <c r="M89" s="11"/>
      <c r="N89" s="11"/>
      <c r="O89" s="11"/>
    </row>
    <row r="90" spans="1:15" x14ac:dyDescent="0.25">
      <c r="A90" s="3"/>
      <c r="C90" s="4"/>
      <c r="D90" s="6"/>
      <c r="E90" s="6"/>
      <c r="F90" s="6"/>
      <c r="G90" s="6"/>
      <c r="H90" s="5"/>
      <c r="I90" s="5"/>
      <c r="L90" s="8"/>
      <c r="M90" s="11"/>
      <c r="N90" s="11"/>
      <c r="O90" s="11"/>
    </row>
    <row r="91" spans="1:15" x14ac:dyDescent="0.25">
      <c r="A91" s="3"/>
      <c r="C91" s="4"/>
      <c r="D91" s="6"/>
      <c r="E91" s="6"/>
      <c r="F91" s="6"/>
      <c r="G91" s="6"/>
      <c r="H91" s="5"/>
      <c r="I91" s="5"/>
      <c r="L91" s="8"/>
      <c r="M91" s="11"/>
      <c r="N91" s="11"/>
      <c r="O91" s="11"/>
    </row>
    <row r="92" spans="1:15" x14ac:dyDescent="0.25">
      <c r="A92" s="3"/>
      <c r="C92" s="4"/>
      <c r="D92" s="6"/>
      <c r="E92" s="6"/>
      <c r="F92" s="6"/>
      <c r="G92" s="6"/>
      <c r="H92" s="5"/>
      <c r="I92" s="5"/>
      <c r="L92" s="8"/>
      <c r="M92" s="11"/>
      <c r="N92" s="11"/>
      <c r="O92" s="11"/>
    </row>
    <row r="93" spans="1:15" x14ac:dyDescent="0.25">
      <c r="A93" s="3"/>
      <c r="C93" s="4"/>
      <c r="D93" s="6"/>
      <c r="E93" s="6"/>
      <c r="F93" s="6"/>
      <c r="G93" s="6"/>
      <c r="H93" s="5"/>
      <c r="I93" s="5"/>
      <c r="L93" s="8"/>
      <c r="M93" s="11"/>
      <c r="N93" s="11"/>
      <c r="O93" s="11"/>
    </row>
    <row r="94" spans="1:15" x14ac:dyDescent="0.25">
      <c r="A94" s="3"/>
      <c r="C94" s="4"/>
      <c r="D94" s="6"/>
      <c r="E94" s="6"/>
      <c r="F94" s="6"/>
      <c r="G94" s="6"/>
      <c r="H94" s="5"/>
      <c r="I94" s="5"/>
      <c r="L94" s="8"/>
      <c r="M94" s="11"/>
      <c r="N94" s="11"/>
      <c r="O94" s="11"/>
    </row>
    <row r="95" spans="1:15" x14ac:dyDescent="0.25">
      <c r="A95" s="3"/>
      <c r="C95" s="4"/>
      <c r="D95" s="6"/>
      <c r="E95" s="6"/>
      <c r="F95" s="6"/>
      <c r="G95" s="6"/>
      <c r="H95" s="5"/>
      <c r="I95" s="5"/>
      <c r="L95" s="8"/>
      <c r="M95" s="11"/>
      <c r="N95" s="11"/>
      <c r="O95" s="11"/>
    </row>
    <row r="96" spans="1:15" x14ac:dyDescent="0.25">
      <c r="A96" s="3"/>
      <c r="C96" s="4"/>
      <c r="D96" s="6"/>
      <c r="E96" s="6"/>
      <c r="F96" s="6"/>
      <c r="G96" s="6"/>
      <c r="H96" s="5"/>
      <c r="I96" s="5"/>
      <c r="L96" s="8"/>
      <c r="M96" s="11"/>
      <c r="N96" s="11"/>
      <c r="O96" s="11"/>
    </row>
    <row r="97" spans="1:15" x14ac:dyDescent="0.25">
      <c r="A97" s="3"/>
      <c r="C97" s="4"/>
      <c r="D97" s="6"/>
      <c r="E97" s="6"/>
      <c r="F97" s="6"/>
      <c r="G97" s="6"/>
      <c r="H97" s="5"/>
      <c r="I97" s="5"/>
      <c r="L97" s="8"/>
      <c r="M97" s="11"/>
      <c r="N97" s="11"/>
      <c r="O97" s="11"/>
    </row>
    <row r="98" spans="1:15" x14ac:dyDescent="0.25">
      <c r="A98" s="3"/>
      <c r="C98" s="4"/>
      <c r="D98" s="6"/>
      <c r="E98" s="6"/>
      <c r="F98" s="6"/>
      <c r="G98" s="6"/>
      <c r="H98" s="5"/>
      <c r="I98" s="5"/>
      <c r="L98" s="8"/>
      <c r="M98" s="11"/>
      <c r="N98" s="11"/>
      <c r="O98" s="11"/>
    </row>
    <row r="99" spans="1:15" x14ac:dyDescent="0.25">
      <c r="A99" s="3"/>
      <c r="C99" s="4"/>
      <c r="D99" s="6"/>
      <c r="E99" s="6"/>
      <c r="F99" s="6"/>
      <c r="G99" s="6"/>
      <c r="H99" s="5"/>
      <c r="I99" s="5"/>
      <c r="L99" s="8"/>
      <c r="M99" s="11"/>
      <c r="N99" s="11"/>
      <c r="O99" s="11"/>
    </row>
    <row r="100" spans="1:15" x14ac:dyDescent="0.25">
      <c r="A100" s="3"/>
      <c r="C100" s="4"/>
      <c r="D100" s="6"/>
      <c r="E100" s="6"/>
      <c r="F100" s="6"/>
      <c r="G100" s="6"/>
      <c r="H100" s="5"/>
      <c r="I100" s="5"/>
      <c r="L100" s="8"/>
      <c r="M100" s="11"/>
      <c r="N100" s="11"/>
      <c r="O100" s="11"/>
    </row>
    <row r="101" spans="1:15" x14ac:dyDescent="0.25">
      <c r="A101" s="3"/>
      <c r="C101" s="4"/>
      <c r="D101" s="6"/>
      <c r="E101" s="6"/>
      <c r="F101" s="6"/>
      <c r="G101" s="6"/>
      <c r="H101" s="5"/>
      <c r="I101" s="5"/>
      <c r="L101" s="8"/>
      <c r="M101" s="11"/>
      <c r="N101" s="11"/>
      <c r="O101" s="11"/>
    </row>
    <row r="102" spans="1:15" x14ac:dyDescent="0.25">
      <c r="A102" s="3"/>
      <c r="C102" s="4"/>
      <c r="D102" s="6"/>
      <c r="E102" s="6"/>
      <c r="F102" s="6"/>
      <c r="G102" s="6"/>
      <c r="H102" s="5"/>
      <c r="I102" s="5"/>
      <c r="L102" s="8"/>
      <c r="M102" s="11"/>
      <c r="N102" s="11"/>
      <c r="O102" s="11"/>
    </row>
    <row r="103" spans="1:15" x14ac:dyDescent="0.25">
      <c r="A103" s="3"/>
      <c r="C103" s="4"/>
      <c r="D103" s="6"/>
      <c r="E103" s="6"/>
      <c r="F103" s="6"/>
      <c r="G103" s="6"/>
      <c r="H103" s="5"/>
      <c r="I103" s="5"/>
      <c r="L103" s="8"/>
      <c r="M103" s="11"/>
      <c r="N103" s="11"/>
      <c r="O103" s="11"/>
    </row>
    <row r="104" spans="1:15" x14ac:dyDescent="0.25">
      <c r="C104" s="3"/>
      <c r="D104" s="7"/>
      <c r="E104" s="7"/>
      <c r="F104" s="7"/>
      <c r="G104" s="7"/>
      <c r="H104" s="2"/>
      <c r="I104" s="5"/>
      <c r="L104" s="8"/>
      <c r="M104" s="11"/>
      <c r="N104" s="11"/>
      <c r="O104" s="11"/>
    </row>
    <row r="105" spans="1:15" x14ac:dyDescent="0.25">
      <c r="C105" s="3"/>
      <c r="D105" s="7"/>
      <c r="E105" s="7"/>
      <c r="F105" s="7"/>
      <c r="G105" s="7"/>
      <c r="H105" s="2"/>
      <c r="I105" s="2"/>
      <c r="L105" s="8"/>
      <c r="M105" s="8"/>
      <c r="N105" s="8"/>
      <c r="O105" s="8"/>
    </row>
    <row r="106" spans="1:15" x14ac:dyDescent="0.25">
      <c r="C106" s="3"/>
      <c r="D106" s="7"/>
      <c r="E106" s="7"/>
      <c r="F106" s="7"/>
      <c r="G106" s="7"/>
      <c r="H106" s="2"/>
      <c r="I106" s="2"/>
      <c r="L106" s="8"/>
      <c r="M106" s="8"/>
      <c r="N106" s="8"/>
      <c r="O106" s="8"/>
    </row>
    <row r="107" spans="1:15" x14ac:dyDescent="0.25">
      <c r="C107" s="3"/>
      <c r="D107" s="7"/>
      <c r="E107" s="7"/>
      <c r="F107" s="7"/>
      <c r="G107" s="7"/>
      <c r="H107" s="2"/>
      <c r="I107" s="2"/>
      <c r="L107" s="8"/>
      <c r="M107" s="8"/>
      <c r="N107" s="8"/>
      <c r="O107" s="8"/>
    </row>
    <row r="108" spans="1:15" x14ac:dyDescent="0.25">
      <c r="C108" s="3"/>
      <c r="D108" s="7"/>
      <c r="E108" s="7"/>
      <c r="F108" s="7"/>
      <c r="G108" s="7"/>
      <c r="H108" s="2"/>
      <c r="I108" s="2"/>
      <c r="L108" s="8"/>
      <c r="M108" s="8"/>
      <c r="N108" s="8"/>
      <c r="O108" s="8"/>
    </row>
    <row r="109" spans="1:15" x14ac:dyDescent="0.25">
      <c r="C109" s="3"/>
      <c r="D109" s="7"/>
      <c r="E109" s="7"/>
      <c r="F109" s="7"/>
      <c r="G109" s="7"/>
      <c r="H109" s="2"/>
      <c r="I109" s="2"/>
      <c r="L109" s="8"/>
      <c r="M109" s="8"/>
      <c r="N109" s="8"/>
      <c r="O109" s="8"/>
    </row>
    <row r="110" spans="1:15" x14ac:dyDescent="0.25">
      <c r="C110" s="3"/>
      <c r="D110" s="7"/>
      <c r="E110" s="7"/>
      <c r="F110" s="7"/>
      <c r="G110" s="7"/>
      <c r="H110" s="2"/>
      <c r="I110" s="2"/>
      <c r="L110" s="8"/>
      <c r="M110" s="8"/>
      <c r="N110" s="8"/>
      <c r="O110" s="8"/>
    </row>
    <row r="111" spans="1:15" x14ac:dyDescent="0.25">
      <c r="C111" s="3"/>
      <c r="D111" s="7"/>
      <c r="E111" s="7"/>
      <c r="F111" s="7"/>
      <c r="G111" s="7"/>
      <c r="H111" s="2"/>
      <c r="I111" s="2"/>
      <c r="L111" s="8"/>
      <c r="M111" s="8"/>
      <c r="N111" s="8"/>
      <c r="O111" s="8"/>
    </row>
    <row r="112" spans="1:15" x14ac:dyDescent="0.25">
      <c r="D112" s="7"/>
      <c r="E112" s="7"/>
      <c r="F112" s="7"/>
      <c r="G112" s="7"/>
      <c r="H112" s="2"/>
      <c r="I112" s="2"/>
      <c r="L112" s="8"/>
      <c r="M112" s="8"/>
      <c r="N112" s="8"/>
      <c r="O112" s="8"/>
    </row>
    <row r="113" spans="4:15" x14ac:dyDescent="0.25">
      <c r="D113" s="7"/>
      <c r="E113" s="7"/>
      <c r="F113" s="7"/>
      <c r="G113" s="7"/>
      <c r="H113" s="2"/>
      <c r="I113" s="2"/>
      <c r="L113" s="8"/>
      <c r="M113" s="8"/>
      <c r="N113" s="8"/>
      <c r="O113" s="8"/>
    </row>
    <row r="114" spans="4:15" x14ac:dyDescent="0.25">
      <c r="D114" s="7"/>
      <c r="E114" s="7"/>
      <c r="F114" s="7"/>
      <c r="G114" s="7"/>
      <c r="H114" s="2"/>
      <c r="I114" s="2"/>
      <c r="L114" s="8"/>
      <c r="M114" s="8"/>
      <c r="N114" s="8"/>
      <c r="O114" s="8"/>
    </row>
    <row r="115" spans="4:15" x14ac:dyDescent="0.25">
      <c r="D115" s="7"/>
      <c r="E115" s="7"/>
      <c r="F115" s="7"/>
      <c r="G115" s="7"/>
      <c r="H115" s="2"/>
      <c r="I115" s="2"/>
      <c r="L115" s="8"/>
      <c r="M115" s="8"/>
      <c r="N115" s="8"/>
      <c r="O115" s="8"/>
    </row>
    <row r="116" spans="4:15" x14ac:dyDescent="0.25">
      <c r="D116" s="7"/>
      <c r="E116" s="7"/>
      <c r="F116" s="7"/>
      <c r="G116" s="7"/>
      <c r="H116" s="2"/>
      <c r="I116" s="2"/>
      <c r="L116" s="8"/>
      <c r="M116" s="8"/>
      <c r="N116" s="8"/>
      <c r="O116" s="8"/>
    </row>
    <row r="117" spans="4:15" x14ac:dyDescent="0.25">
      <c r="D117" s="7"/>
      <c r="E117" s="7"/>
      <c r="F117" s="7"/>
      <c r="G117" s="7"/>
      <c r="H117" s="2"/>
      <c r="I117" s="2"/>
      <c r="L117" s="8"/>
      <c r="M117" s="8"/>
      <c r="N117" s="8"/>
      <c r="O117" s="8"/>
    </row>
    <row r="118" spans="4:15" x14ac:dyDescent="0.25">
      <c r="D118" s="7"/>
      <c r="E118" s="7"/>
      <c r="F118" s="7"/>
      <c r="G118" s="7"/>
      <c r="H118" s="2"/>
      <c r="I118" s="2"/>
      <c r="L118" s="8"/>
      <c r="M118" s="8"/>
      <c r="N118" s="8"/>
      <c r="O118" s="8"/>
    </row>
    <row r="119" spans="4:15" x14ac:dyDescent="0.25">
      <c r="D119" s="7"/>
      <c r="E119" s="7"/>
      <c r="F119" s="7"/>
      <c r="G119" s="7"/>
      <c r="H119" s="2"/>
      <c r="I119" s="2"/>
      <c r="L119" s="8"/>
      <c r="M119" s="8"/>
      <c r="N119" s="8"/>
      <c r="O119" s="8"/>
    </row>
    <row r="120" spans="4:15" x14ac:dyDescent="0.25">
      <c r="D120" s="7"/>
      <c r="E120" s="7"/>
      <c r="F120" s="7"/>
      <c r="G120" s="7"/>
      <c r="H120" s="2"/>
      <c r="I120" s="2"/>
      <c r="L120" s="8"/>
      <c r="M120" s="8"/>
      <c r="N120" s="8"/>
      <c r="O120" s="8"/>
    </row>
    <row r="121" spans="4:15" x14ac:dyDescent="0.25">
      <c r="D121" s="7"/>
      <c r="E121" s="7"/>
      <c r="F121" s="7"/>
      <c r="G121" s="7"/>
      <c r="H121" s="2"/>
      <c r="I121" s="2"/>
      <c r="L121" s="8"/>
      <c r="M121" s="8"/>
      <c r="N121" s="8"/>
      <c r="O121" s="8"/>
    </row>
    <row r="122" spans="4:15" x14ac:dyDescent="0.25">
      <c r="D122" s="7"/>
      <c r="E122" s="7"/>
      <c r="F122" s="7"/>
      <c r="G122" s="7"/>
      <c r="H122" s="2"/>
      <c r="I122" s="2"/>
      <c r="L122" s="8"/>
      <c r="M122" s="8"/>
      <c r="N122" s="8"/>
      <c r="O122" s="8"/>
    </row>
    <row r="123" spans="4:15" x14ac:dyDescent="0.25">
      <c r="D123" s="7"/>
      <c r="E123" s="7"/>
      <c r="F123" s="7"/>
      <c r="G123" s="7"/>
      <c r="H123" s="2"/>
      <c r="I123" s="2"/>
      <c r="L123" s="8"/>
      <c r="M123" s="8"/>
      <c r="N123" s="8"/>
      <c r="O123" s="8"/>
    </row>
    <row r="124" spans="4:15" x14ac:dyDescent="0.25">
      <c r="D124" s="7"/>
      <c r="E124" s="7"/>
      <c r="F124" s="7"/>
      <c r="G124" s="7"/>
      <c r="H124" s="2"/>
      <c r="I124" s="2"/>
      <c r="L124" s="8"/>
      <c r="M124" s="8"/>
      <c r="N124" s="8"/>
      <c r="O124" s="8"/>
    </row>
    <row r="125" spans="4:15" x14ac:dyDescent="0.25">
      <c r="D125" s="7"/>
      <c r="E125" s="7"/>
      <c r="F125" s="7"/>
      <c r="G125" s="7"/>
      <c r="H125" s="2"/>
      <c r="I125" s="2"/>
      <c r="L125" s="8"/>
      <c r="M125" s="8"/>
      <c r="N125" s="8"/>
      <c r="O125" s="8"/>
    </row>
    <row r="126" spans="4:15" x14ac:dyDescent="0.25">
      <c r="D126" s="7"/>
      <c r="E126" s="7"/>
      <c r="F126" s="7"/>
      <c r="G126" s="7"/>
      <c r="H126" s="2"/>
      <c r="I126" s="2"/>
      <c r="L126" s="8"/>
      <c r="M126" s="8"/>
      <c r="N126" s="8"/>
      <c r="O126" s="8"/>
    </row>
    <row r="127" spans="4:15" x14ac:dyDescent="0.25">
      <c r="D127" s="7"/>
      <c r="E127" s="7"/>
      <c r="F127" s="7"/>
      <c r="G127" s="7"/>
      <c r="H127" s="2"/>
      <c r="I127" s="2"/>
      <c r="L127" s="8"/>
      <c r="M127" s="8"/>
      <c r="N127" s="8"/>
      <c r="O127" s="8"/>
    </row>
    <row r="128" spans="4:15" x14ac:dyDescent="0.25">
      <c r="D128" s="7"/>
      <c r="E128" s="7"/>
      <c r="F128" s="7"/>
      <c r="G128" s="7"/>
      <c r="H128" s="2"/>
      <c r="I128" s="2"/>
      <c r="L128" s="8"/>
      <c r="M128" s="8"/>
      <c r="N128" s="8"/>
      <c r="O128" s="8"/>
    </row>
    <row r="129" spans="4:15" x14ac:dyDescent="0.25">
      <c r="D129" s="7"/>
      <c r="E129" s="7"/>
      <c r="F129" s="7"/>
      <c r="G129" s="7"/>
      <c r="H129" s="2"/>
      <c r="I129" s="2"/>
      <c r="L129" s="8"/>
      <c r="M129" s="8"/>
      <c r="N129" s="8"/>
      <c r="O129" s="8"/>
    </row>
    <row r="130" spans="4:15" x14ac:dyDescent="0.25">
      <c r="D130" s="7"/>
      <c r="E130" s="7"/>
      <c r="F130" s="7"/>
      <c r="G130" s="7"/>
      <c r="H130" s="2"/>
      <c r="I130" s="2"/>
      <c r="L130" s="8"/>
      <c r="M130" s="8"/>
      <c r="N130" s="8"/>
      <c r="O130" s="8"/>
    </row>
    <row r="131" spans="4:15" x14ac:dyDescent="0.25">
      <c r="D131" s="7"/>
      <c r="E131" s="7"/>
      <c r="F131" s="7"/>
      <c r="G131" s="7"/>
      <c r="H131" s="2"/>
      <c r="I131" s="2"/>
      <c r="L131" s="8"/>
      <c r="M131" s="8"/>
      <c r="N131" s="8"/>
      <c r="O131" s="8"/>
    </row>
    <row r="132" spans="4:15" x14ac:dyDescent="0.25">
      <c r="D132" s="7"/>
      <c r="E132" s="7"/>
      <c r="F132" s="7"/>
      <c r="G132" s="7"/>
      <c r="H132" s="2"/>
      <c r="I132" s="2"/>
      <c r="L132" s="8"/>
      <c r="M132" s="8"/>
      <c r="N132" s="8"/>
      <c r="O132" s="8"/>
    </row>
    <row r="133" spans="4:15" x14ac:dyDescent="0.25">
      <c r="D133" s="7"/>
      <c r="E133" s="7"/>
      <c r="F133" s="7"/>
      <c r="G133" s="7"/>
      <c r="H133" s="2"/>
      <c r="I133" s="2"/>
      <c r="L133" s="8"/>
      <c r="M133" s="8"/>
      <c r="N133" s="8"/>
      <c r="O133" s="8"/>
    </row>
    <row r="134" spans="4:15" x14ac:dyDescent="0.25">
      <c r="D134" s="7"/>
      <c r="E134" s="7"/>
      <c r="F134" s="7"/>
      <c r="G134" s="7"/>
      <c r="H134" s="2"/>
      <c r="I134" s="2"/>
      <c r="L134" s="8"/>
      <c r="M134" s="8"/>
      <c r="N134" s="8"/>
      <c r="O134" s="8"/>
    </row>
    <row r="135" spans="4:15" x14ac:dyDescent="0.25">
      <c r="D135" s="7"/>
      <c r="E135" s="7"/>
      <c r="F135" s="7"/>
      <c r="G135" s="7"/>
      <c r="H135" s="2"/>
      <c r="I135" s="2"/>
      <c r="L135" s="8"/>
      <c r="M135" s="8"/>
      <c r="N135" s="8"/>
      <c r="O135" s="8"/>
    </row>
    <row r="136" spans="4:15" x14ac:dyDescent="0.25">
      <c r="D136" s="7"/>
      <c r="E136" s="7"/>
      <c r="F136" s="7"/>
      <c r="G136" s="7"/>
      <c r="H136" s="2"/>
      <c r="I136" s="2"/>
      <c r="L136" s="8"/>
      <c r="M136" s="8"/>
      <c r="N136" s="8"/>
      <c r="O136" s="8"/>
    </row>
    <row r="137" spans="4:15" x14ac:dyDescent="0.25">
      <c r="D137" s="7"/>
      <c r="E137" s="7"/>
      <c r="F137" s="7"/>
      <c r="G137" s="7"/>
      <c r="H137" s="2"/>
      <c r="I137" s="2"/>
      <c r="L137" s="8"/>
      <c r="M137" s="8"/>
      <c r="N137" s="8"/>
      <c r="O137" s="8"/>
    </row>
    <row r="138" spans="4:15" x14ac:dyDescent="0.25">
      <c r="D138" s="7"/>
      <c r="E138" s="7"/>
      <c r="F138" s="7"/>
      <c r="G138" s="7"/>
      <c r="H138" s="2"/>
      <c r="I138" s="2"/>
      <c r="L138" s="8"/>
      <c r="M138" s="8"/>
      <c r="N138" s="8"/>
      <c r="O138" s="8"/>
    </row>
    <row r="139" spans="4:15" x14ac:dyDescent="0.25">
      <c r="D139" s="7"/>
      <c r="E139" s="7"/>
      <c r="F139" s="7"/>
      <c r="G139" s="7"/>
      <c r="H139" s="2"/>
      <c r="I139" s="2"/>
      <c r="L139" s="8"/>
      <c r="M139" s="8"/>
      <c r="N139" s="8"/>
      <c r="O139" s="8"/>
    </row>
    <row r="140" spans="4:15" x14ac:dyDescent="0.25">
      <c r="D140" s="7"/>
      <c r="E140" s="7"/>
      <c r="F140" s="7"/>
      <c r="G140" s="7"/>
      <c r="H140" s="2"/>
      <c r="I140" s="2"/>
      <c r="L140" s="8"/>
      <c r="M140" s="8"/>
      <c r="N140" s="8"/>
      <c r="O140" s="8"/>
    </row>
    <row r="141" spans="4:15" x14ac:dyDescent="0.25">
      <c r="D141" s="7"/>
      <c r="E141" s="7"/>
      <c r="F141" s="7"/>
      <c r="G141" s="7"/>
      <c r="H141" s="2"/>
      <c r="I141" s="2"/>
      <c r="L141" s="8"/>
      <c r="M141" s="8"/>
      <c r="N141" s="8"/>
      <c r="O141" s="8"/>
    </row>
    <row r="142" spans="4:15" x14ac:dyDescent="0.25">
      <c r="D142" s="2"/>
      <c r="E142" s="2"/>
      <c r="F142" s="2"/>
      <c r="G142" s="2"/>
      <c r="H142" s="2"/>
      <c r="I142" s="2"/>
      <c r="L142" s="8"/>
      <c r="M142" s="8"/>
      <c r="N142" s="8"/>
      <c r="O142" s="8"/>
    </row>
    <row r="143" spans="4:15" x14ac:dyDescent="0.25">
      <c r="D143" s="2"/>
      <c r="E143" s="2"/>
      <c r="F143" s="2"/>
      <c r="G143" s="2"/>
      <c r="H143" s="2"/>
      <c r="I143" s="2"/>
      <c r="L143" s="8"/>
      <c r="M143" s="8"/>
      <c r="N143" s="8"/>
      <c r="O143" s="8"/>
    </row>
    <row r="144" spans="4:15" x14ac:dyDescent="0.25">
      <c r="D144" s="2"/>
      <c r="E144" s="2"/>
      <c r="F144" s="2"/>
      <c r="G144" s="2"/>
      <c r="H144" s="2"/>
      <c r="I144" s="2"/>
      <c r="L144" s="8"/>
      <c r="M144" s="8"/>
      <c r="N144" s="8"/>
      <c r="O144" s="8"/>
    </row>
    <row r="145" spans="4:15" x14ac:dyDescent="0.25">
      <c r="D145" s="2"/>
      <c r="E145" s="2"/>
      <c r="F145" s="2"/>
      <c r="G145" s="2"/>
      <c r="H145" s="2"/>
      <c r="I145" s="2"/>
      <c r="L145" s="8"/>
      <c r="M145" s="8"/>
      <c r="N145" s="8"/>
      <c r="O145" s="8"/>
    </row>
    <row r="146" spans="4:15" x14ac:dyDescent="0.25">
      <c r="D146" s="2"/>
      <c r="E146" s="2"/>
      <c r="F146" s="2"/>
      <c r="G146" s="2"/>
      <c r="H146" s="2"/>
      <c r="I146" s="2"/>
      <c r="L146" s="8"/>
      <c r="M146" s="8"/>
      <c r="N146" s="8"/>
      <c r="O146" s="8"/>
    </row>
    <row r="147" spans="4:15" x14ac:dyDescent="0.25">
      <c r="D147" s="2"/>
      <c r="E147" s="2"/>
      <c r="F147" s="2"/>
      <c r="G147" s="2"/>
      <c r="H147" s="2"/>
      <c r="I147" s="2"/>
      <c r="L147" s="8"/>
      <c r="M147" s="8"/>
      <c r="N147" s="8"/>
      <c r="O147" s="8"/>
    </row>
    <row r="148" spans="4:15" x14ac:dyDescent="0.25">
      <c r="D148" s="2"/>
      <c r="E148" s="2"/>
      <c r="F148" s="2"/>
      <c r="G148" s="2"/>
      <c r="H148" s="2"/>
      <c r="I148" s="2"/>
      <c r="L148" s="8"/>
      <c r="M148" s="8"/>
      <c r="N148" s="8"/>
      <c r="O148" s="8"/>
    </row>
    <row r="149" spans="4:15" x14ac:dyDescent="0.25">
      <c r="D149" s="2"/>
      <c r="E149" s="2"/>
      <c r="F149" s="2"/>
      <c r="G149" s="2"/>
      <c r="H149" s="2"/>
      <c r="I149" s="2"/>
      <c r="L149" s="8"/>
      <c r="M149" s="8"/>
      <c r="N149" s="8"/>
      <c r="O149" s="8"/>
    </row>
    <row r="150" spans="4:15" x14ac:dyDescent="0.25">
      <c r="D150" s="2"/>
      <c r="E150" s="2"/>
      <c r="F150" s="2"/>
      <c r="G150" s="2"/>
      <c r="H150" s="2"/>
      <c r="I150" s="2"/>
      <c r="L150" s="8"/>
      <c r="M150" s="8"/>
      <c r="N150" s="8"/>
      <c r="O150" s="8"/>
    </row>
    <row r="151" spans="4:15" x14ac:dyDescent="0.25">
      <c r="D151" s="2"/>
      <c r="E151" s="2"/>
      <c r="F151" s="2"/>
      <c r="G151" s="2"/>
      <c r="H151" s="2"/>
      <c r="I151" s="2"/>
      <c r="L151" s="8"/>
      <c r="M151" s="8"/>
      <c r="N151" s="8"/>
      <c r="O151" s="8"/>
    </row>
    <row r="152" spans="4:15" x14ac:dyDescent="0.25">
      <c r="D152" s="2"/>
      <c r="E152" s="2"/>
      <c r="F152" s="2"/>
      <c r="G152" s="2"/>
      <c r="H152" s="2"/>
      <c r="I152" s="2"/>
      <c r="L152" s="8"/>
      <c r="M152" s="8"/>
      <c r="N152" s="8"/>
      <c r="O152" s="8"/>
    </row>
    <row r="153" spans="4:15" x14ac:dyDescent="0.25">
      <c r="D153" s="2"/>
      <c r="E153" s="2"/>
      <c r="F153" s="2"/>
      <c r="G153" s="2"/>
      <c r="H153" s="2"/>
      <c r="I153" s="2"/>
      <c r="L153" s="8"/>
      <c r="M153" s="8"/>
      <c r="N153" s="8"/>
      <c r="O153" s="8"/>
    </row>
    <row r="154" spans="4:15" x14ac:dyDescent="0.25">
      <c r="D154" s="2"/>
      <c r="E154" s="2"/>
      <c r="F154" s="2"/>
      <c r="G154" s="2"/>
      <c r="H154" s="2"/>
      <c r="I154" s="2"/>
      <c r="L154" s="8"/>
      <c r="M154" s="8"/>
      <c r="N154" s="8"/>
      <c r="O154" s="8"/>
    </row>
    <row r="155" spans="4:15" x14ac:dyDescent="0.25">
      <c r="D155" s="2"/>
      <c r="E155" s="2"/>
      <c r="F155" s="2"/>
      <c r="G155" s="2"/>
      <c r="H155" s="2"/>
      <c r="I155" s="2"/>
      <c r="L155" s="8"/>
      <c r="M155" s="8"/>
      <c r="N155" s="8"/>
      <c r="O155" s="8"/>
    </row>
    <row r="156" spans="4:15" x14ac:dyDescent="0.25">
      <c r="D156" s="2"/>
      <c r="E156" s="2"/>
      <c r="F156" s="2"/>
      <c r="G156" s="2"/>
      <c r="H156" s="2"/>
      <c r="I156" s="2"/>
      <c r="L156" s="8"/>
      <c r="M156" s="8"/>
      <c r="N156" s="8"/>
      <c r="O156" s="8"/>
    </row>
    <row r="157" spans="4:15" x14ac:dyDescent="0.25">
      <c r="D157" s="2"/>
      <c r="E157" s="2"/>
      <c r="F157" s="2"/>
      <c r="G157" s="2"/>
      <c r="H157" s="2"/>
      <c r="I157" s="2"/>
      <c r="L157" s="8"/>
      <c r="M157" s="8"/>
      <c r="N157" s="8"/>
      <c r="O157" s="8"/>
    </row>
    <row r="158" spans="4:15" x14ac:dyDescent="0.25">
      <c r="D158" s="2"/>
      <c r="E158" s="2"/>
      <c r="F158" s="2"/>
      <c r="G158" s="2"/>
      <c r="H158" s="2"/>
      <c r="I158" s="2"/>
      <c r="L158" s="8"/>
      <c r="M158" s="8"/>
      <c r="N158" s="8"/>
      <c r="O158" s="8"/>
    </row>
    <row r="159" spans="4:15" x14ac:dyDescent="0.25">
      <c r="D159" s="2"/>
      <c r="E159" s="2"/>
      <c r="F159" s="2"/>
      <c r="G159" s="2"/>
      <c r="H159" s="2"/>
      <c r="I159" s="2"/>
      <c r="L159" s="8"/>
      <c r="M159" s="8"/>
      <c r="N159" s="8"/>
      <c r="O159" s="8"/>
    </row>
    <row r="160" spans="4:15" x14ac:dyDescent="0.25">
      <c r="D160" s="2"/>
      <c r="E160" s="2"/>
      <c r="F160" s="2"/>
      <c r="G160" s="2"/>
      <c r="H160" s="2"/>
      <c r="I160" s="2"/>
      <c r="L160" s="8"/>
      <c r="M160" s="8"/>
      <c r="N160" s="8"/>
      <c r="O160" s="8"/>
    </row>
    <row r="161" spans="4:15" x14ac:dyDescent="0.25">
      <c r="D161" s="2"/>
      <c r="E161" s="2"/>
      <c r="F161" s="2"/>
      <c r="G161" s="2"/>
      <c r="H161" s="2"/>
      <c r="I161" s="2"/>
      <c r="L161" s="8"/>
      <c r="M161" s="8"/>
      <c r="N161" s="8"/>
      <c r="O161" s="8"/>
    </row>
    <row r="162" spans="4:15" x14ac:dyDescent="0.25">
      <c r="D162" s="2"/>
      <c r="E162" s="2"/>
      <c r="F162" s="2"/>
      <c r="G162" s="2"/>
      <c r="H162" s="2"/>
      <c r="I162" s="2"/>
      <c r="L162" s="8"/>
      <c r="M162" s="8"/>
      <c r="N162" s="8"/>
      <c r="O162" s="8"/>
    </row>
    <row r="163" spans="4:15" x14ac:dyDescent="0.25">
      <c r="D163" s="2"/>
      <c r="E163" s="2"/>
      <c r="F163" s="2"/>
      <c r="G163" s="2"/>
      <c r="H163" s="2"/>
      <c r="I163" s="2"/>
      <c r="L163" s="8"/>
      <c r="M163" s="8"/>
      <c r="N163" s="8"/>
      <c r="O163" s="8"/>
    </row>
    <row r="164" spans="4:15" x14ac:dyDescent="0.25">
      <c r="D164" s="2"/>
      <c r="E164" s="2"/>
      <c r="F164" s="2"/>
      <c r="G164" s="2"/>
      <c r="H164" s="2"/>
      <c r="I164" s="2"/>
      <c r="L164" s="8"/>
      <c r="M164" s="8"/>
      <c r="N164" s="8"/>
      <c r="O164" s="8"/>
    </row>
    <row r="165" spans="4:15" x14ac:dyDescent="0.25">
      <c r="D165" s="2"/>
      <c r="E165" s="2"/>
      <c r="F165" s="2"/>
      <c r="G165" s="2"/>
      <c r="H165" s="2"/>
      <c r="I165" s="2"/>
      <c r="L165" s="8"/>
      <c r="M165" s="8"/>
      <c r="N165" s="8"/>
      <c r="O165" s="8"/>
    </row>
    <row r="166" spans="4:15" x14ac:dyDescent="0.25">
      <c r="D166" s="2"/>
      <c r="E166" s="2"/>
      <c r="F166" s="2"/>
      <c r="G166" s="2"/>
      <c r="H166" s="2"/>
      <c r="I166" s="2"/>
      <c r="L166" s="8"/>
      <c r="M166" s="8"/>
      <c r="N166" s="8"/>
      <c r="O166" s="8"/>
    </row>
    <row r="167" spans="4:15" x14ac:dyDescent="0.25">
      <c r="D167" s="2"/>
      <c r="E167" s="2"/>
      <c r="F167" s="2"/>
      <c r="G167" s="2"/>
      <c r="H167" s="2"/>
      <c r="I167" s="2"/>
      <c r="L167" s="8"/>
      <c r="M167" s="8"/>
      <c r="N167" s="8"/>
      <c r="O167" s="8"/>
    </row>
    <row r="168" spans="4:15" x14ac:dyDescent="0.25">
      <c r="D168" s="2"/>
      <c r="E168" s="2"/>
      <c r="F168" s="2"/>
      <c r="G168" s="2"/>
      <c r="H168" s="2"/>
      <c r="I168" s="2"/>
      <c r="L168" s="8"/>
      <c r="M168" s="8"/>
      <c r="N168" s="8"/>
      <c r="O168" s="8"/>
    </row>
    <row r="169" spans="4:15" x14ac:dyDescent="0.25">
      <c r="D169" s="2"/>
      <c r="E169" s="2"/>
      <c r="F169" s="2"/>
      <c r="G169" s="2"/>
      <c r="H169" s="2"/>
      <c r="I169" s="2"/>
      <c r="L169" s="8"/>
      <c r="M169" s="8"/>
      <c r="N169" s="8"/>
      <c r="O169" s="8"/>
    </row>
    <row r="170" spans="4:15" x14ac:dyDescent="0.25">
      <c r="D170" s="2"/>
      <c r="E170" s="2"/>
      <c r="F170" s="2"/>
      <c r="G170" s="2"/>
      <c r="H170" s="2"/>
      <c r="I170" s="2"/>
      <c r="L170" s="8"/>
      <c r="M170" s="8"/>
      <c r="N170" s="8"/>
      <c r="O170" s="8"/>
    </row>
    <row r="171" spans="4:15" x14ac:dyDescent="0.25">
      <c r="D171" s="2"/>
      <c r="E171" s="2"/>
      <c r="F171" s="2"/>
      <c r="G171" s="2"/>
      <c r="H171" s="2"/>
      <c r="I171" s="2"/>
      <c r="L171" s="8"/>
      <c r="M171" s="8"/>
      <c r="N171" s="8"/>
      <c r="O171" s="8"/>
    </row>
    <row r="172" spans="4:15" x14ac:dyDescent="0.25">
      <c r="D172" s="2"/>
      <c r="E172" s="2"/>
      <c r="F172" s="2"/>
      <c r="G172" s="2"/>
      <c r="H172" s="2"/>
      <c r="I172" s="2"/>
      <c r="L172" s="8"/>
      <c r="M172" s="8"/>
      <c r="N172" s="8"/>
      <c r="O172" s="8"/>
    </row>
    <row r="173" spans="4:15" x14ac:dyDescent="0.25">
      <c r="D173" s="2"/>
      <c r="E173" s="2"/>
      <c r="F173" s="2"/>
      <c r="G173" s="2"/>
      <c r="H173" s="2"/>
      <c r="I173" s="2"/>
      <c r="L173" s="8"/>
      <c r="M173" s="8"/>
      <c r="N173" s="8"/>
      <c r="O173" s="8"/>
    </row>
    <row r="174" spans="4:15" x14ac:dyDescent="0.25">
      <c r="D174" s="2"/>
      <c r="E174" s="2"/>
      <c r="F174" s="2"/>
      <c r="G174" s="2"/>
      <c r="H174" s="2"/>
      <c r="I174" s="2"/>
      <c r="L174" s="8"/>
      <c r="M174" s="8"/>
      <c r="N174" s="8"/>
      <c r="O174" s="8"/>
    </row>
    <row r="175" spans="4:15" x14ac:dyDescent="0.25">
      <c r="D175" s="2"/>
      <c r="E175" s="2"/>
      <c r="F175" s="2"/>
      <c r="G175" s="2"/>
      <c r="H175" s="2"/>
      <c r="I175" s="2"/>
      <c r="L175" s="8"/>
      <c r="M175" s="8"/>
      <c r="N175" s="8"/>
      <c r="O175" s="8"/>
    </row>
    <row r="176" spans="4:15" x14ac:dyDescent="0.25">
      <c r="D176" s="2"/>
      <c r="E176" s="2"/>
      <c r="F176" s="2"/>
      <c r="G176" s="2"/>
      <c r="H176" s="2"/>
      <c r="I176" s="2"/>
      <c r="L176" s="8"/>
      <c r="M176" s="8"/>
      <c r="N176" s="8"/>
      <c r="O176" s="8"/>
    </row>
    <row r="177" spans="4:15" x14ac:dyDescent="0.25">
      <c r="D177" s="2"/>
      <c r="E177" s="2"/>
      <c r="F177" s="2"/>
      <c r="G177" s="2"/>
      <c r="H177" s="2"/>
      <c r="I177" s="2"/>
      <c r="L177" s="8"/>
      <c r="M177" s="8"/>
      <c r="N177" s="8"/>
      <c r="O177" s="8"/>
    </row>
    <row r="178" spans="4:15" x14ac:dyDescent="0.25">
      <c r="D178" s="2"/>
      <c r="E178" s="2"/>
      <c r="F178" s="2"/>
      <c r="G178" s="2"/>
      <c r="H178" s="2"/>
      <c r="I178" s="2"/>
      <c r="L178" s="8"/>
      <c r="M178" s="8"/>
      <c r="N178" s="8"/>
      <c r="O178" s="8"/>
    </row>
    <row r="179" spans="4:15" x14ac:dyDescent="0.25">
      <c r="D179" s="2"/>
      <c r="E179" s="2"/>
      <c r="F179" s="2"/>
      <c r="G179" s="2"/>
      <c r="H179" s="2"/>
      <c r="I179" s="2"/>
      <c r="L179" s="8"/>
      <c r="M179" s="8"/>
      <c r="N179" s="8"/>
      <c r="O179" s="8"/>
    </row>
    <row r="180" spans="4:15" x14ac:dyDescent="0.25">
      <c r="D180" s="2"/>
      <c r="E180" s="2"/>
      <c r="F180" s="2"/>
      <c r="G180" s="2"/>
      <c r="H180" s="2"/>
      <c r="I180" s="2"/>
      <c r="L180" s="8"/>
      <c r="M180" s="8"/>
      <c r="N180" s="8"/>
      <c r="O180" s="8"/>
    </row>
    <row r="181" spans="4:15" x14ac:dyDescent="0.25">
      <c r="D181" s="2"/>
      <c r="E181" s="2"/>
      <c r="F181" s="2"/>
      <c r="G181" s="2"/>
      <c r="H181" s="2"/>
      <c r="I181" s="2"/>
      <c r="L181" s="8"/>
      <c r="M181" s="8"/>
      <c r="N181" s="8"/>
      <c r="O181" s="8"/>
    </row>
    <row r="182" spans="4:15" x14ac:dyDescent="0.25">
      <c r="D182" s="2"/>
      <c r="E182" s="2"/>
      <c r="F182" s="2"/>
      <c r="G182" s="2"/>
      <c r="H182" s="2"/>
      <c r="I182" s="2"/>
      <c r="L182" s="8"/>
      <c r="M182" s="8"/>
      <c r="N182" s="8"/>
      <c r="O182" s="8"/>
    </row>
    <row r="183" spans="4:15" x14ac:dyDescent="0.25">
      <c r="D183" s="2"/>
      <c r="E183" s="2"/>
      <c r="F183" s="2"/>
      <c r="G183" s="2"/>
      <c r="H183" s="2"/>
      <c r="I183" s="2"/>
      <c r="L183" s="8"/>
      <c r="M183" s="8"/>
      <c r="N183" s="8"/>
      <c r="O183" s="8"/>
    </row>
    <row r="184" spans="4:15" x14ac:dyDescent="0.25">
      <c r="D184" s="2"/>
      <c r="E184" s="2"/>
      <c r="F184" s="2"/>
      <c r="G184" s="2"/>
      <c r="H184" s="2"/>
      <c r="I184" s="2"/>
      <c r="L184" s="8"/>
      <c r="M184" s="8"/>
      <c r="N184" s="8"/>
      <c r="O184" s="8"/>
    </row>
    <row r="185" spans="4:15" x14ac:dyDescent="0.25">
      <c r="D185" s="2"/>
      <c r="E185" s="2"/>
      <c r="F185" s="2"/>
      <c r="G185" s="2"/>
      <c r="H185" s="2"/>
      <c r="I185" s="2"/>
      <c r="L185" s="8"/>
      <c r="M185" s="8"/>
      <c r="N185" s="8"/>
      <c r="O185" s="8"/>
    </row>
    <row r="186" spans="4:15" x14ac:dyDescent="0.25">
      <c r="D186" s="2"/>
      <c r="E186" s="2"/>
      <c r="F186" s="2"/>
      <c r="G186" s="2"/>
      <c r="H186" s="2"/>
      <c r="I186" s="2"/>
      <c r="L186" s="8"/>
      <c r="M186" s="8"/>
      <c r="N186" s="8"/>
      <c r="O186" s="8"/>
    </row>
    <row r="187" spans="4:15" x14ac:dyDescent="0.25">
      <c r="D187" s="2"/>
      <c r="E187" s="2"/>
      <c r="F187" s="2"/>
      <c r="G187" s="2"/>
      <c r="H187" s="2"/>
      <c r="I187" s="2"/>
      <c r="L187" s="8"/>
      <c r="M187" s="8"/>
      <c r="N187" s="8"/>
      <c r="O187" s="8"/>
    </row>
    <row r="188" spans="4:15" x14ac:dyDescent="0.25">
      <c r="D188" s="2"/>
      <c r="E188" s="2"/>
      <c r="F188" s="2"/>
      <c r="G188" s="2"/>
      <c r="H188" s="2"/>
      <c r="I188" s="2"/>
      <c r="L188" s="8"/>
      <c r="M188" s="8"/>
      <c r="N188" s="8"/>
      <c r="O188" s="8"/>
    </row>
    <row r="189" spans="4:15" x14ac:dyDescent="0.25">
      <c r="D189" s="2"/>
      <c r="E189" s="2"/>
      <c r="F189" s="2"/>
      <c r="G189" s="2"/>
      <c r="H189" s="2"/>
      <c r="I189" s="2"/>
      <c r="L189" s="8"/>
      <c r="M189" s="8"/>
      <c r="N189" s="8"/>
      <c r="O189" s="8"/>
    </row>
    <row r="190" spans="4:15" x14ac:dyDescent="0.25">
      <c r="D190" s="2"/>
      <c r="E190" s="2"/>
      <c r="F190" s="2"/>
      <c r="G190" s="2"/>
      <c r="H190" s="2"/>
      <c r="I190" s="2"/>
      <c r="L190" s="8"/>
      <c r="M190" s="8"/>
      <c r="N190" s="8"/>
      <c r="O190" s="8"/>
    </row>
    <row r="191" spans="4:15" x14ac:dyDescent="0.25">
      <c r="D191" s="2"/>
      <c r="E191" s="2"/>
      <c r="F191" s="2"/>
      <c r="G191" s="2"/>
      <c r="H191" s="2"/>
      <c r="I191" s="2"/>
      <c r="L191" s="8"/>
      <c r="M191" s="8"/>
      <c r="N191" s="8"/>
      <c r="O191" s="8"/>
    </row>
    <row r="192" spans="4:15" x14ac:dyDescent="0.25">
      <c r="D192" s="2"/>
      <c r="E192" s="2"/>
      <c r="F192" s="2"/>
      <c r="G192" s="2"/>
      <c r="H192" s="2"/>
      <c r="I192" s="2"/>
      <c r="L192" s="8"/>
      <c r="M192" s="8"/>
      <c r="N192" s="8"/>
      <c r="O192" s="8"/>
    </row>
    <row r="193" spans="4:15" x14ac:dyDescent="0.25">
      <c r="D193" s="2"/>
      <c r="E193" s="2"/>
      <c r="F193" s="2"/>
      <c r="G193" s="2"/>
      <c r="H193" s="2"/>
      <c r="I193" s="2"/>
      <c r="L193" s="8"/>
      <c r="M193" s="8"/>
      <c r="N193" s="8"/>
      <c r="O193" s="8"/>
    </row>
    <row r="194" spans="4:15" x14ac:dyDescent="0.25">
      <c r="D194" s="2"/>
      <c r="E194" s="2"/>
      <c r="F194" s="2"/>
      <c r="G194" s="2"/>
      <c r="H194" s="2"/>
      <c r="I194" s="2"/>
      <c r="L194" s="8"/>
      <c r="M194" s="8"/>
      <c r="N194" s="8"/>
      <c r="O194" s="8"/>
    </row>
    <row r="195" spans="4:15" x14ac:dyDescent="0.25">
      <c r="D195" s="2"/>
      <c r="E195" s="2"/>
      <c r="F195" s="2"/>
      <c r="G195" s="2"/>
      <c r="H195" s="2"/>
      <c r="I195" s="2"/>
      <c r="L195" s="8"/>
      <c r="M195" s="8"/>
      <c r="N195" s="8"/>
      <c r="O195" s="8"/>
    </row>
    <row r="196" spans="4:15" x14ac:dyDescent="0.25">
      <c r="D196" s="2"/>
      <c r="E196" s="2"/>
      <c r="F196" s="2"/>
      <c r="G196" s="2"/>
      <c r="H196" s="2"/>
      <c r="I196" s="2"/>
      <c r="L196" s="8"/>
      <c r="M196" s="8"/>
      <c r="N196" s="8"/>
      <c r="O196" s="8"/>
    </row>
    <row r="197" spans="4:15" x14ac:dyDescent="0.25">
      <c r="D197" s="2"/>
      <c r="E197" s="2"/>
      <c r="F197" s="2"/>
      <c r="G197" s="2"/>
      <c r="H197" s="2"/>
      <c r="I197" s="2"/>
      <c r="L197" s="8"/>
      <c r="M197" s="8"/>
      <c r="N197" s="8"/>
      <c r="O197" s="8"/>
    </row>
    <row r="198" spans="4:15" x14ac:dyDescent="0.25">
      <c r="D198" s="2"/>
      <c r="E198" s="2"/>
      <c r="F198" s="2"/>
      <c r="G198" s="2"/>
      <c r="H198" s="2"/>
      <c r="I198" s="2"/>
      <c r="L198" s="8"/>
      <c r="M198" s="8"/>
      <c r="N198" s="8"/>
      <c r="O198" s="8"/>
    </row>
    <row r="199" spans="4:15" x14ac:dyDescent="0.25">
      <c r="D199" s="2"/>
      <c r="E199" s="2"/>
      <c r="F199" s="2"/>
      <c r="G199" s="2"/>
      <c r="H199" s="2"/>
      <c r="I199" s="2"/>
      <c r="L199" s="8"/>
      <c r="M199" s="8"/>
      <c r="N199" s="8"/>
      <c r="O199" s="8"/>
    </row>
    <row r="200" spans="4:15" x14ac:dyDescent="0.25">
      <c r="D200" s="2"/>
      <c r="E200" s="2"/>
      <c r="F200" s="2"/>
      <c r="G200" s="2"/>
      <c r="H200" s="2"/>
      <c r="I200" s="2"/>
      <c r="L200" s="8"/>
      <c r="M200" s="8"/>
      <c r="N200" s="8"/>
      <c r="O200" s="8"/>
    </row>
    <row r="201" spans="4:15" x14ac:dyDescent="0.25">
      <c r="D201" s="2"/>
      <c r="E201" s="2"/>
      <c r="F201" s="2"/>
      <c r="G201" s="2"/>
      <c r="H201" s="2"/>
      <c r="I201" s="2"/>
      <c r="L201" s="8"/>
      <c r="M201" s="8"/>
      <c r="N201" s="8"/>
      <c r="O201" s="8"/>
    </row>
    <row r="202" spans="4:15" x14ac:dyDescent="0.25">
      <c r="D202" s="2"/>
      <c r="E202" s="2"/>
      <c r="F202" s="2"/>
      <c r="G202" s="2"/>
      <c r="H202" s="2"/>
      <c r="I202" s="2"/>
      <c r="L202" s="8"/>
      <c r="M202" s="8"/>
      <c r="N202" s="8"/>
      <c r="O202" s="8"/>
    </row>
    <row r="203" spans="4:15" x14ac:dyDescent="0.25">
      <c r="D203" s="2"/>
      <c r="E203" s="2"/>
      <c r="F203" s="2"/>
      <c r="G203" s="2"/>
      <c r="H203" s="2"/>
      <c r="I203" s="2"/>
      <c r="L203" s="8"/>
      <c r="M203" s="8"/>
      <c r="N203" s="8"/>
      <c r="O203" s="8"/>
    </row>
    <row r="204" spans="4:15" x14ac:dyDescent="0.25">
      <c r="D204" s="2"/>
      <c r="E204" s="2"/>
      <c r="F204" s="2"/>
      <c r="G204" s="2"/>
      <c r="H204" s="2"/>
      <c r="I204" s="2"/>
      <c r="L204" s="8"/>
      <c r="M204" s="8"/>
      <c r="N204" s="8"/>
      <c r="O204" s="8"/>
    </row>
    <row r="205" spans="4:15" x14ac:dyDescent="0.25">
      <c r="D205" s="2"/>
      <c r="E205" s="2"/>
      <c r="F205" s="2"/>
      <c r="G205" s="2"/>
      <c r="H205" s="2"/>
      <c r="I205" s="2"/>
      <c r="L205" s="8"/>
      <c r="M205" s="8"/>
      <c r="N205" s="8"/>
      <c r="O205" s="8"/>
    </row>
    <row r="206" spans="4:15" x14ac:dyDescent="0.25">
      <c r="D206" s="2"/>
      <c r="E206" s="2"/>
      <c r="F206" s="2"/>
      <c r="G206" s="2"/>
      <c r="H206" s="2"/>
      <c r="I206" s="2"/>
      <c r="L206" s="8"/>
      <c r="M206" s="8"/>
      <c r="N206" s="8"/>
      <c r="O206" s="8"/>
    </row>
    <row r="207" spans="4:15" x14ac:dyDescent="0.25">
      <c r="D207" s="2"/>
      <c r="E207" s="2"/>
      <c r="F207" s="2"/>
      <c r="G207" s="2"/>
      <c r="H207" s="2"/>
      <c r="I207" s="2"/>
      <c r="L207" s="8"/>
      <c r="M207" s="8"/>
      <c r="N207" s="8"/>
      <c r="O207" s="8"/>
    </row>
    <row r="208" spans="4:15" x14ac:dyDescent="0.25">
      <c r="D208" s="2"/>
      <c r="E208" s="2"/>
      <c r="F208" s="2"/>
      <c r="G208" s="2"/>
      <c r="H208" s="2"/>
      <c r="I208" s="2"/>
      <c r="L208" s="8"/>
      <c r="M208" s="8"/>
      <c r="N208" s="8"/>
      <c r="O208" s="8"/>
    </row>
    <row r="209" spans="4:15" x14ac:dyDescent="0.25">
      <c r="D209" s="2"/>
      <c r="E209" s="2"/>
      <c r="F209" s="2"/>
      <c r="G209" s="2"/>
      <c r="H209" s="2"/>
      <c r="I209" s="2"/>
      <c r="L209" s="8"/>
      <c r="M209" s="8"/>
      <c r="N209" s="8"/>
      <c r="O209" s="8"/>
    </row>
    <row r="210" spans="4:15" x14ac:dyDescent="0.25">
      <c r="D210" s="2"/>
      <c r="E210" s="2"/>
      <c r="F210" s="2"/>
      <c r="G210" s="2"/>
      <c r="H210" s="2"/>
      <c r="I210" s="2"/>
      <c r="L210" s="8"/>
      <c r="M210" s="8"/>
      <c r="N210" s="8"/>
      <c r="O210" s="8"/>
    </row>
    <row r="211" spans="4:15" x14ac:dyDescent="0.25">
      <c r="D211" s="2"/>
      <c r="E211" s="2"/>
      <c r="F211" s="2"/>
      <c r="G211" s="2"/>
      <c r="H211" s="2"/>
      <c r="I211" s="2"/>
      <c r="L211" s="8"/>
      <c r="M211" s="8"/>
      <c r="N211" s="8"/>
      <c r="O211" s="8"/>
    </row>
    <row r="212" spans="4:15" x14ac:dyDescent="0.25">
      <c r="D212" s="2"/>
      <c r="E212" s="2"/>
      <c r="F212" s="2"/>
      <c r="G212" s="2"/>
      <c r="H212" s="2"/>
      <c r="I212" s="2"/>
      <c r="L212" s="8"/>
      <c r="M212" s="8"/>
      <c r="N212" s="8"/>
      <c r="O212" s="8"/>
    </row>
    <row r="213" spans="4:15" x14ac:dyDescent="0.25">
      <c r="D213" s="2"/>
      <c r="E213" s="2"/>
      <c r="F213" s="2"/>
      <c r="G213" s="2"/>
      <c r="H213" s="2"/>
      <c r="I213" s="2"/>
      <c r="L213" s="8"/>
      <c r="M213" s="8"/>
      <c r="N213" s="8"/>
      <c r="O213" s="8"/>
    </row>
    <row r="214" spans="4:15" x14ac:dyDescent="0.25">
      <c r="D214" s="2"/>
      <c r="E214" s="2"/>
      <c r="F214" s="2"/>
      <c r="G214" s="2"/>
      <c r="H214" s="2"/>
      <c r="I214" s="2"/>
      <c r="L214" s="8"/>
      <c r="M214" s="8"/>
      <c r="N214" s="8"/>
      <c r="O214" s="8"/>
    </row>
    <row r="215" spans="4:15" x14ac:dyDescent="0.25">
      <c r="D215" s="2"/>
      <c r="E215" s="2"/>
      <c r="F215" s="2"/>
      <c r="G215" s="2"/>
      <c r="H215" s="2"/>
      <c r="I215" s="2"/>
      <c r="L215" s="8"/>
      <c r="M215" s="8"/>
      <c r="N215" s="8"/>
      <c r="O215" s="8"/>
    </row>
    <row r="216" spans="4:15" x14ac:dyDescent="0.25">
      <c r="D216" s="2"/>
      <c r="E216" s="2"/>
      <c r="F216" s="2"/>
      <c r="G216" s="2"/>
      <c r="H216" s="2"/>
      <c r="I216" s="2"/>
      <c r="L216" s="8"/>
      <c r="M216" s="8"/>
      <c r="N216" s="8"/>
      <c r="O216" s="8"/>
    </row>
    <row r="217" spans="4:15" x14ac:dyDescent="0.25">
      <c r="D217" s="2"/>
      <c r="E217" s="2"/>
      <c r="F217" s="2"/>
      <c r="G217" s="2"/>
      <c r="H217" s="2"/>
      <c r="I217" s="2"/>
      <c r="L217" s="8"/>
      <c r="M217" s="8"/>
      <c r="N217" s="8"/>
      <c r="O217" s="8"/>
    </row>
    <row r="218" spans="4:15" x14ac:dyDescent="0.25">
      <c r="D218" s="2"/>
      <c r="E218" s="2"/>
      <c r="F218" s="2"/>
      <c r="G218" s="2"/>
      <c r="H218" s="2"/>
      <c r="I218" s="2"/>
      <c r="L218" s="8"/>
      <c r="M218" s="8"/>
      <c r="N218" s="8"/>
      <c r="O218" s="8"/>
    </row>
    <row r="219" spans="4:15" x14ac:dyDescent="0.25">
      <c r="D219" s="2"/>
      <c r="E219" s="2"/>
      <c r="F219" s="2"/>
      <c r="G219" s="2"/>
      <c r="H219" s="2"/>
      <c r="I219" s="2"/>
      <c r="L219" s="8"/>
      <c r="M219" s="8"/>
      <c r="N219" s="8"/>
      <c r="O219" s="8"/>
    </row>
    <row r="220" spans="4:15" x14ac:dyDescent="0.25">
      <c r="D220" s="2"/>
      <c r="E220" s="2"/>
      <c r="F220" s="2"/>
      <c r="G220" s="2"/>
      <c r="H220" s="2"/>
      <c r="I220" s="2"/>
      <c r="L220" s="8"/>
      <c r="M220" s="8"/>
      <c r="N220" s="8"/>
      <c r="O220" s="8"/>
    </row>
    <row r="221" spans="4:15" x14ac:dyDescent="0.25">
      <c r="D221" s="2"/>
      <c r="E221" s="2"/>
      <c r="F221" s="2"/>
      <c r="G221" s="2"/>
      <c r="H221" s="2"/>
      <c r="I221" s="2"/>
      <c r="L221" s="8"/>
      <c r="M221" s="8"/>
      <c r="N221" s="8"/>
      <c r="O221" s="8"/>
    </row>
    <row r="222" spans="4:15" x14ac:dyDescent="0.25">
      <c r="D222" s="2"/>
      <c r="E222" s="2"/>
      <c r="F222" s="2"/>
      <c r="G222" s="2"/>
      <c r="H222" s="2"/>
      <c r="I222" s="2"/>
      <c r="L222" s="8"/>
      <c r="M222" s="8"/>
      <c r="N222" s="8"/>
      <c r="O222" s="8"/>
    </row>
    <row r="223" spans="4:15" x14ac:dyDescent="0.25">
      <c r="D223" s="2"/>
      <c r="E223" s="2"/>
      <c r="F223" s="2"/>
      <c r="G223" s="2"/>
      <c r="H223" s="2"/>
      <c r="I223" s="2"/>
      <c r="L223" s="8"/>
      <c r="M223" s="8"/>
      <c r="N223" s="8"/>
      <c r="O223" s="8"/>
    </row>
    <row r="224" spans="4:15" x14ac:dyDescent="0.25">
      <c r="D224" s="2"/>
      <c r="E224" s="2"/>
      <c r="F224" s="2"/>
      <c r="G224" s="2"/>
      <c r="H224" s="2"/>
      <c r="I224" s="2"/>
      <c r="L224" s="8"/>
      <c r="M224" s="8"/>
      <c r="N224" s="8"/>
      <c r="O224" s="8"/>
    </row>
    <row r="225" spans="4:15" x14ac:dyDescent="0.25">
      <c r="D225" s="2"/>
      <c r="E225" s="2"/>
      <c r="F225" s="2"/>
      <c r="G225" s="2"/>
      <c r="H225" s="2"/>
      <c r="I225" s="2"/>
      <c r="L225" s="8"/>
      <c r="M225" s="8"/>
      <c r="N225" s="8"/>
      <c r="O225" s="8"/>
    </row>
    <row r="226" spans="4:15" x14ac:dyDescent="0.25">
      <c r="D226" s="2"/>
      <c r="E226" s="2"/>
      <c r="F226" s="2"/>
      <c r="G226" s="2"/>
      <c r="H226" s="2"/>
      <c r="I226" s="2"/>
      <c r="L226" s="8"/>
      <c r="M226" s="8"/>
      <c r="N226" s="8"/>
      <c r="O226" s="8"/>
    </row>
    <row r="227" spans="4:15" x14ac:dyDescent="0.25">
      <c r="D227" s="2"/>
      <c r="E227" s="2"/>
      <c r="F227" s="2"/>
      <c r="G227" s="2"/>
      <c r="H227" s="2"/>
      <c r="I227" s="2"/>
      <c r="L227" s="8"/>
      <c r="M227" s="8"/>
      <c r="N227" s="8"/>
      <c r="O227" s="8"/>
    </row>
    <row r="228" spans="4:15" x14ac:dyDescent="0.25">
      <c r="D228" s="2"/>
      <c r="E228" s="2"/>
      <c r="F228" s="2"/>
      <c r="G228" s="2"/>
      <c r="H228" s="2"/>
      <c r="I228" s="2"/>
      <c r="L228" s="8"/>
      <c r="M228" s="8"/>
      <c r="N228" s="8"/>
      <c r="O228" s="8"/>
    </row>
    <row r="229" spans="4:15" x14ac:dyDescent="0.25">
      <c r="D229" s="2"/>
      <c r="E229" s="2"/>
      <c r="F229" s="2"/>
      <c r="G229" s="2"/>
      <c r="H229" s="2"/>
      <c r="I229" s="2"/>
      <c r="L229" s="8"/>
      <c r="M229" s="8"/>
      <c r="N229" s="8"/>
      <c r="O229" s="8"/>
    </row>
    <row r="230" spans="4:15" x14ac:dyDescent="0.25">
      <c r="D230" s="2"/>
      <c r="E230" s="2"/>
      <c r="F230" s="2"/>
      <c r="G230" s="2"/>
      <c r="H230" s="2"/>
      <c r="I230" s="2"/>
      <c r="L230" s="8"/>
      <c r="M230" s="8"/>
      <c r="N230" s="8"/>
      <c r="O230" s="8"/>
    </row>
    <row r="231" spans="4:15" x14ac:dyDescent="0.25">
      <c r="D231" s="2"/>
      <c r="E231" s="2"/>
      <c r="F231" s="2"/>
      <c r="G231" s="2"/>
      <c r="H231" s="2"/>
      <c r="I231" s="2"/>
      <c r="L231" s="8"/>
      <c r="M231" s="8"/>
      <c r="N231" s="8"/>
      <c r="O231" s="8"/>
    </row>
    <row r="232" spans="4:15" x14ac:dyDescent="0.25">
      <c r="D232" s="2"/>
      <c r="E232" s="2"/>
      <c r="F232" s="2"/>
      <c r="G232" s="2"/>
      <c r="H232" s="2"/>
      <c r="I232" s="2"/>
      <c r="L232" s="8"/>
      <c r="M232" s="8"/>
      <c r="N232" s="8"/>
      <c r="O232" s="8"/>
    </row>
    <row r="233" spans="4:15" x14ac:dyDescent="0.25">
      <c r="D233" s="2"/>
      <c r="E233" s="2"/>
      <c r="F233" s="2"/>
      <c r="G233" s="2"/>
      <c r="H233" s="2"/>
      <c r="I233" s="2"/>
      <c r="L233" s="8"/>
      <c r="M233" s="8"/>
      <c r="N233" s="8"/>
      <c r="O233" s="8"/>
    </row>
    <row r="234" spans="4:15" x14ac:dyDescent="0.25">
      <c r="D234" s="2"/>
      <c r="E234" s="2"/>
      <c r="F234" s="2"/>
      <c r="G234" s="2"/>
      <c r="H234" s="2"/>
      <c r="I234" s="2"/>
      <c r="L234" s="8"/>
      <c r="M234" s="8"/>
      <c r="N234" s="8"/>
      <c r="O234" s="8"/>
    </row>
    <row r="235" spans="4:15" x14ac:dyDescent="0.25">
      <c r="D235" s="2"/>
      <c r="E235" s="2"/>
      <c r="F235" s="2"/>
      <c r="G235" s="2"/>
      <c r="H235" s="2"/>
      <c r="I235" s="2"/>
      <c r="L235" s="8"/>
      <c r="M235" s="8"/>
      <c r="N235" s="8"/>
      <c r="O235" s="8"/>
    </row>
    <row r="236" spans="4:15" x14ac:dyDescent="0.25">
      <c r="D236" s="2"/>
      <c r="E236" s="2"/>
      <c r="F236" s="2"/>
      <c r="G236" s="2"/>
      <c r="H236" s="2"/>
      <c r="I236" s="2"/>
      <c r="L236" s="8"/>
      <c r="M236" s="8"/>
      <c r="N236" s="8"/>
      <c r="O236" s="8"/>
    </row>
    <row r="237" spans="4:15" x14ac:dyDescent="0.25">
      <c r="D237" s="2"/>
      <c r="E237" s="2"/>
      <c r="F237" s="2"/>
      <c r="G237" s="2"/>
      <c r="H237" s="2"/>
      <c r="I237" s="2"/>
      <c r="L237" s="8"/>
      <c r="M237" s="8"/>
      <c r="N237" s="8"/>
      <c r="O237" s="8"/>
    </row>
    <row r="238" spans="4:15" x14ac:dyDescent="0.25">
      <c r="D238" s="2"/>
      <c r="E238" s="2"/>
      <c r="F238" s="2"/>
      <c r="G238" s="2"/>
      <c r="H238" s="2"/>
      <c r="I238" s="2"/>
      <c r="L238" s="8"/>
      <c r="M238" s="8"/>
      <c r="N238" s="8"/>
      <c r="O238" s="8"/>
    </row>
    <row r="239" spans="4:15" x14ac:dyDescent="0.25">
      <c r="D239" s="2"/>
      <c r="E239" s="2"/>
      <c r="F239" s="2"/>
      <c r="G239" s="2"/>
      <c r="H239" s="2"/>
      <c r="I239" s="2"/>
      <c r="L239" s="8"/>
      <c r="M239" s="8"/>
      <c r="N239" s="8"/>
      <c r="O239" s="8"/>
    </row>
    <row r="240" spans="4:15" x14ac:dyDescent="0.25">
      <c r="D240" s="2"/>
      <c r="E240" s="2"/>
      <c r="F240" s="2"/>
      <c r="G240" s="2"/>
      <c r="H240" s="2"/>
      <c r="I240" s="2"/>
      <c r="L240" s="8"/>
      <c r="M240" s="8"/>
      <c r="N240" s="8"/>
      <c r="O240" s="8"/>
    </row>
    <row r="241" spans="4:15" x14ac:dyDescent="0.25">
      <c r="D241" s="2"/>
      <c r="E241" s="2"/>
      <c r="F241" s="2"/>
      <c r="G241" s="2"/>
      <c r="H241" s="2"/>
      <c r="I241" s="2"/>
      <c r="L241" s="8"/>
      <c r="M241" s="8"/>
      <c r="N241" s="8"/>
      <c r="O241" s="8"/>
    </row>
    <row r="242" spans="4:15" x14ac:dyDescent="0.25">
      <c r="D242" s="2"/>
      <c r="E242" s="2"/>
      <c r="F242" s="2"/>
      <c r="G242" s="2"/>
      <c r="H242" s="2"/>
      <c r="I242" s="2"/>
      <c r="L242" s="8"/>
      <c r="M242" s="8"/>
      <c r="N242" s="8"/>
      <c r="O242" s="8"/>
    </row>
    <row r="243" spans="4:15" x14ac:dyDescent="0.25">
      <c r="D243" s="2"/>
      <c r="E243" s="2"/>
      <c r="F243" s="2"/>
      <c r="G243" s="2"/>
      <c r="H243" s="2"/>
      <c r="I243" s="2"/>
      <c r="L243" s="8"/>
      <c r="M243" s="8"/>
      <c r="N243" s="8"/>
      <c r="O243" s="8"/>
    </row>
    <row r="244" spans="4:15" x14ac:dyDescent="0.25">
      <c r="D244" s="2"/>
      <c r="E244" s="2"/>
      <c r="F244" s="2"/>
      <c r="G244" s="2"/>
      <c r="H244" s="2"/>
      <c r="I244" s="2"/>
      <c r="L244" s="8"/>
      <c r="M244" s="8"/>
      <c r="N244" s="8"/>
      <c r="O244" s="8"/>
    </row>
    <row r="245" spans="4:15" x14ac:dyDescent="0.25">
      <c r="D245" s="2"/>
      <c r="E245" s="2"/>
      <c r="F245" s="2"/>
      <c r="G245" s="2"/>
      <c r="H245" s="2"/>
      <c r="I245" s="2"/>
      <c r="L245" s="8"/>
      <c r="M245" s="8"/>
      <c r="N245" s="8"/>
      <c r="O245" s="8"/>
    </row>
    <row r="246" spans="4:15" x14ac:dyDescent="0.25">
      <c r="D246" s="2"/>
      <c r="E246" s="2"/>
      <c r="F246" s="2"/>
      <c r="G246" s="2"/>
      <c r="H246" s="2"/>
      <c r="I246" s="2"/>
      <c r="L246" s="8"/>
      <c r="M246" s="8"/>
      <c r="N246" s="8"/>
      <c r="O246" s="8"/>
    </row>
    <row r="247" spans="4:15" x14ac:dyDescent="0.25">
      <c r="D247" s="2"/>
      <c r="E247" s="2"/>
      <c r="F247" s="2"/>
      <c r="G247" s="2"/>
      <c r="H247" s="2"/>
      <c r="I247" s="2"/>
      <c r="L247" s="8"/>
      <c r="M247" s="8"/>
      <c r="N247" s="8"/>
      <c r="O247" s="8"/>
    </row>
    <row r="248" spans="4:15" x14ac:dyDescent="0.25">
      <c r="D248" s="2"/>
      <c r="E248" s="2"/>
      <c r="F248" s="2"/>
      <c r="G248" s="2"/>
      <c r="H248" s="2"/>
      <c r="I248" s="2"/>
      <c r="L248" s="8"/>
      <c r="M248" s="8"/>
      <c r="N248" s="8"/>
      <c r="O248" s="8"/>
    </row>
    <row r="249" spans="4:15" x14ac:dyDescent="0.25">
      <c r="D249" s="2"/>
      <c r="E249" s="2"/>
      <c r="F249" s="2"/>
      <c r="G249" s="2"/>
      <c r="H249" s="2"/>
      <c r="I249" s="2"/>
      <c r="L249" s="8"/>
      <c r="M249" s="8"/>
      <c r="N249" s="8"/>
      <c r="O249" s="8"/>
    </row>
    <row r="250" spans="4:15" x14ac:dyDescent="0.25">
      <c r="D250" s="2"/>
      <c r="E250" s="2"/>
      <c r="F250" s="2"/>
      <c r="G250" s="2"/>
      <c r="H250" s="2"/>
      <c r="I250" s="2"/>
      <c r="L250" s="8"/>
      <c r="M250" s="8"/>
      <c r="N250" s="8"/>
      <c r="O250" s="8"/>
    </row>
    <row r="251" spans="4:15" x14ac:dyDescent="0.25">
      <c r="D251" s="2"/>
      <c r="E251" s="2"/>
      <c r="F251" s="2"/>
      <c r="G251" s="2"/>
      <c r="H251" s="2"/>
      <c r="I251" s="2"/>
      <c r="L251" s="8"/>
      <c r="M251" s="8"/>
      <c r="N251" s="8"/>
      <c r="O251" s="8"/>
    </row>
    <row r="252" spans="4:15" x14ac:dyDescent="0.25">
      <c r="D252" s="2"/>
      <c r="E252" s="2"/>
      <c r="F252" s="2"/>
      <c r="G252" s="2"/>
      <c r="H252" s="2"/>
      <c r="I252" s="2"/>
      <c r="L252" s="8"/>
      <c r="M252" s="8"/>
      <c r="N252" s="8"/>
      <c r="O252" s="8"/>
    </row>
    <row r="253" spans="4:15" x14ac:dyDescent="0.25">
      <c r="D253" s="2"/>
      <c r="E253" s="2"/>
      <c r="F253" s="2"/>
      <c r="G253" s="2"/>
      <c r="H253" s="2"/>
      <c r="I253" s="2"/>
      <c r="L253" s="8"/>
      <c r="M253" s="8"/>
      <c r="N253" s="8"/>
      <c r="O253" s="8"/>
    </row>
    <row r="254" spans="4:15" x14ac:dyDescent="0.25">
      <c r="D254" s="2"/>
      <c r="E254" s="2"/>
      <c r="F254" s="2"/>
      <c r="G254" s="2"/>
      <c r="H254" s="2"/>
      <c r="I254" s="2"/>
      <c r="L254" s="8"/>
      <c r="M254" s="8"/>
      <c r="N254" s="8"/>
      <c r="O254" s="8"/>
    </row>
    <row r="255" spans="4:15" x14ac:dyDescent="0.25">
      <c r="D255" s="2"/>
      <c r="E255" s="2"/>
      <c r="F255" s="2"/>
      <c r="G255" s="2"/>
      <c r="H255" s="2"/>
      <c r="I255" s="2"/>
      <c r="L255" s="8"/>
      <c r="M255" s="8"/>
      <c r="N255" s="8"/>
      <c r="O255" s="8"/>
    </row>
    <row r="256" spans="4:15" x14ac:dyDescent="0.25">
      <c r="D256" s="2"/>
      <c r="E256" s="2"/>
      <c r="F256" s="2"/>
      <c r="G256" s="2"/>
      <c r="H256" s="2"/>
      <c r="I256" s="2"/>
      <c r="L256" s="8"/>
      <c r="M256" s="8"/>
      <c r="N256" s="8"/>
      <c r="O256" s="8"/>
    </row>
    <row r="257" spans="4:15" x14ac:dyDescent="0.25">
      <c r="D257" s="2"/>
      <c r="E257" s="2"/>
      <c r="F257" s="2"/>
      <c r="G257" s="2"/>
      <c r="H257" s="2"/>
      <c r="I257" s="2"/>
      <c r="L257" s="8"/>
      <c r="M257" s="8"/>
      <c r="N257" s="8"/>
      <c r="O257" s="8"/>
    </row>
    <row r="258" spans="4:15" x14ac:dyDescent="0.25">
      <c r="D258" s="2"/>
      <c r="E258" s="2"/>
      <c r="F258" s="2"/>
      <c r="G258" s="2"/>
      <c r="H258" s="2"/>
      <c r="I258" s="2"/>
      <c r="L258" s="8"/>
      <c r="M258" s="8"/>
      <c r="N258" s="8"/>
      <c r="O258" s="8"/>
    </row>
    <row r="259" spans="4:15" x14ac:dyDescent="0.25">
      <c r="D259" s="2"/>
      <c r="E259" s="2"/>
      <c r="F259" s="2"/>
      <c r="G259" s="2"/>
      <c r="H259" s="2"/>
      <c r="I259" s="2"/>
      <c r="L259" s="8"/>
      <c r="M259" s="8"/>
      <c r="N259" s="8"/>
      <c r="O259" s="8"/>
    </row>
    <row r="260" spans="4:15" x14ac:dyDescent="0.25">
      <c r="D260" s="2"/>
      <c r="E260" s="2"/>
      <c r="F260" s="2"/>
      <c r="G260" s="2"/>
      <c r="H260" s="2"/>
      <c r="I260" s="2"/>
      <c r="L260" s="8"/>
      <c r="M260" s="8"/>
      <c r="N260" s="8"/>
      <c r="O260" s="8"/>
    </row>
    <row r="261" spans="4:15" x14ac:dyDescent="0.25">
      <c r="D261" s="2"/>
      <c r="E261" s="2"/>
      <c r="F261" s="2"/>
      <c r="G261" s="2"/>
      <c r="H261" s="2"/>
      <c r="I261" s="2"/>
      <c r="L261" s="8"/>
      <c r="M261" s="8"/>
      <c r="N261" s="8"/>
      <c r="O261" s="8"/>
    </row>
    <row r="262" spans="4:15" x14ac:dyDescent="0.25">
      <c r="D262" s="2"/>
      <c r="E262" s="2"/>
      <c r="F262" s="2"/>
      <c r="G262" s="2"/>
      <c r="H262" s="2"/>
      <c r="I262" s="2"/>
      <c r="L262" s="8"/>
      <c r="M262" s="8"/>
      <c r="N262" s="8"/>
      <c r="O262" s="8"/>
    </row>
    <row r="263" spans="4:15" x14ac:dyDescent="0.25">
      <c r="D263" s="2"/>
      <c r="E263" s="2"/>
      <c r="F263" s="2"/>
      <c r="G263" s="2"/>
      <c r="H263" s="2"/>
      <c r="I263" s="2"/>
      <c r="L263" s="8"/>
      <c r="M263" s="8"/>
      <c r="N263" s="8"/>
      <c r="O263" s="8"/>
    </row>
    <row r="264" spans="4:15" x14ac:dyDescent="0.25">
      <c r="D264" s="2"/>
      <c r="E264" s="2"/>
      <c r="F264" s="2"/>
      <c r="G264" s="2"/>
      <c r="H264" s="2"/>
      <c r="I264" s="2"/>
      <c r="L264" s="8"/>
      <c r="M264" s="8"/>
      <c r="N264" s="8"/>
      <c r="O264" s="8"/>
    </row>
    <row r="265" spans="4:15" x14ac:dyDescent="0.25">
      <c r="D265" s="2"/>
      <c r="E265" s="2"/>
      <c r="F265" s="2"/>
      <c r="G265" s="2"/>
      <c r="H265" s="2"/>
      <c r="I265" s="2"/>
      <c r="L265" s="8"/>
      <c r="M265" s="8"/>
      <c r="N265" s="8"/>
      <c r="O265" s="8"/>
    </row>
    <row r="266" spans="4:15" x14ac:dyDescent="0.25">
      <c r="D266" s="2"/>
      <c r="E266" s="2"/>
      <c r="F266" s="2"/>
      <c r="G266" s="2"/>
      <c r="H266" s="2"/>
      <c r="I266" s="2"/>
      <c r="L266" s="8"/>
      <c r="M266" s="8"/>
      <c r="N266" s="8"/>
      <c r="O266" s="8"/>
    </row>
    <row r="267" spans="4:15" x14ac:dyDescent="0.25">
      <c r="D267" s="2"/>
      <c r="E267" s="2"/>
      <c r="F267" s="2"/>
      <c r="G267" s="2"/>
      <c r="H267" s="2"/>
      <c r="I267" s="2"/>
      <c r="L267" s="8"/>
      <c r="M267" s="8"/>
      <c r="N267" s="8"/>
      <c r="O267" s="8"/>
    </row>
    <row r="268" spans="4:15" x14ac:dyDescent="0.25">
      <c r="D268" s="2"/>
      <c r="E268" s="2"/>
      <c r="F268" s="2"/>
      <c r="G268" s="2"/>
      <c r="H268" s="2"/>
      <c r="I268" s="2"/>
      <c r="L268" s="8"/>
      <c r="M268" s="8"/>
      <c r="N268" s="8"/>
      <c r="O268" s="8"/>
    </row>
    <row r="269" spans="4:15" x14ac:dyDescent="0.25">
      <c r="D269" s="2"/>
      <c r="E269" s="2"/>
      <c r="F269" s="2"/>
      <c r="G269" s="2"/>
      <c r="H269" s="2"/>
      <c r="I269" s="2"/>
      <c r="L269" s="8"/>
      <c r="M269" s="8"/>
      <c r="N269" s="8"/>
      <c r="O269" s="8"/>
    </row>
    <row r="270" spans="4:15" x14ac:dyDescent="0.25">
      <c r="D270" s="2"/>
      <c r="E270" s="2"/>
      <c r="F270" s="2"/>
      <c r="G270" s="2"/>
      <c r="H270" s="2"/>
      <c r="I270" s="2"/>
      <c r="L270" s="8"/>
      <c r="M270" s="8"/>
      <c r="N270" s="8"/>
      <c r="O270" s="8"/>
    </row>
    <row r="271" spans="4:15" x14ac:dyDescent="0.25">
      <c r="D271" s="2"/>
      <c r="E271" s="2"/>
      <c r="F271" s="2"/>
      <c r="G271" s="2"/>
      <c r="H271" s="2"/>
      <c r="I271" s="2"/>
      <c r="L271" s="8"/>
      <c r="M271" s="8"/>
      <c r="N271" s="8"/>
      <c r="O271" s="8"/>
    </row>
    <row r="272" spans="4:15" x14ac:dyDescent="0.25">
      <c r="D272" s="2"/>
      <c r="E272" s="2"/>
      <c r="F272" s="2"/>
      <c r="G272" s="2"/>
      <c r="H272" s="2"/>
      <c r="I272" s="2"/>
      <c r="L272" s="8"/>
      <c r="M272" s="8"/>
      <c r="N272" s="8"/>
      <c r="O272" s="8"/>
    </row>
    <row r="273" spans="4:15" x14ac:dyDescent="0.25">
      <c r="D273" s="2"/>
      <c r="E273" s="2"/>
      <c r="F273" s="2"/>
      <c r="G273" s="2"/>
      <c r="H273" s="2"/>
      <c r="I273" s="2"/>
      <c r="L273" s="8"/>
      <c r="M273" s="8"/>
      <c r="N273" s="8"/>
      <c r="O273" s="8"/>
    </row>
    <row r="274" spans="4:15" x14ac:dyDescent="0.25">
      <c r="D274" s="2"/>
      <c r="E274" s="2"/>
      <c r="F274" s="2"/>
      <c r="G274" s="2"/>
      <c r="H274" s="2"/>
      <c r="I274" s="2"/>
      <c r="L274" s="8"/>
      <c r="M274" s="8"/>
      <c r="N274" s="8"/>
      <c r="O274" s="8"/>
    </row>
    <row r="275" spans="4:15" x14ac:dyDescent="0.25">
      <c r="D275" s="2"/>
      <c r="E275" s="2"/>
      <c r="F275" s="2"/>
      <c r="G275" s="2"/>
      <c r="H275" s="2"/>
      <c r="I275" s="2"/>
      <c r="L275" s="8"/>
      <c r="M275" s="8"/>
      <c r="N275" s="8"/>
      <c r="O275" s="8"/>
    </row>
    <row r="276" spans="4:15" x14ac:dyDescent="0.25">
      <c r="D276" s="2"/>
      <c r="E276" s="2"/>
      <c r="F276" s="2"/>
      <c r="G276" s="2"/>
      <c r="H276" s="2"/>
      <c r="I276" s="2"/>
      <c r="L276" s="8"/>
      <c r="M276" s="8"/>
      <c r="N276" s="8"/>
      <c r="O276" s="8"/>
    </row>
    <row r="277" spans="4:15" x14ac:dyDescent="0.25">
      <c r="D277" s="2"/>
      <c r="E277" s="2"/>
      <c r="F277" s="2"/>
      <c r="G277" s="2"/>
      <c r="H277" s="2"/>
      <c r="I277" s="2"/>
      <c r="L277" s="8"/>
      <c r="M277" s="8"/>
      <c r="N277" s="8"/>
      <c r="O277" s="8"/>
    </row>
    <row r="278" spans="4:15" x14ac:dyDescent="0.25">
      <c r="D278" s="2"/>
      <c r="E278" s="2"/>
      <c r="F278" s="2"/>
      <c r="G278" s="2"/>
      <c r="H278" s="2"/>
      <c r="I278" s="2"/>
      <c r="L278" s="8"/>
      <c r="M278" s="8"/>
      <c r="N278" s="8"/>
      <c r="O278" s="8"/>
    </row>
    <row r="279" spans="4:15" x14ac:dyDescent="0.25">
      <c r="D279" s="2"/>
      <c r="E279" s="2"/>
      <c r="F279" s="2"/>
      <c r="G279" s="2"/>
      <c r="H279" s="2"/>
      <c r="I279" s="2"/>
      <c r="L279" s="8"/>
      <c r="M279" s="8"/>
      <c r="N279" s="8"/>
      <c r="O279" s="8"/>
    </row>
    <row r="280" spans="4:15" x14ac:dyDescent="0.25">
      <c r="D280" s="2"/>
      <c r="E280" s="2"/>
      <c r="F280" s="2"/>
      <c r="G280" s="2"/>
      <c r="H280" s="2"/>
      <c r="I280" s="2"/>
      <c r="L280" s="8"/>
      <c r="M280" s="8"/>
      <c r="N280" s="8"/>
      <c r="O280" s="8"/>
    </row>
    <row r="281" spans="4:15" x14ac:dyDescent="0.25">
      <c r="D281" s="2"/>
      <c r="E281" s="2"/>
      <c r="F281" s="2"/>
      <c r="G281" s="2"/>
      <c r="H281" s="2"/>
      <c r="I281" s="2"/>
      <c r="L281" s="8"/>
      <c r="M281" s="8"/>
      <c r="N281" s="8"/>
      <c r="O281" s="8"/>
    </row>
    <row r="282" spans="4:15" x14ac:dyDescent="0.25">
      <c r="D282" s="2"/>
      <c r="E282" s="2"/>
      <c r="F282" s="2"/>
      <c r="G282" s="2"/>
      <c r="H282" s="2"/>
      <c r="I282" s="2"/>
      <c r="L282" s="8"/>
      <c r="M282" s="8"/>
      <c r="N282" s="8"/>
      <c r="O282" s="8"/>
    </row>
    <row r="283" spans="4:15" x14ac:dyDescent="0.25">
      <c r="D283" s="2"/>
      <c r="E283" s="2"/>
      <c r="F283" s="2"/>
      <c r="G283" s="2"/>
      <c r="H283" s="2"/>
      <c r="I283" s="2"/>
    </row>
    <row r="284" spans="4:15" x14ac:dyDescent="0.25">
      <c r="D284" s="2"/>
      <c r="E284" s="2"/>
      <c r="F284" s="2"/>
      <c r="G284" s="2"/>
      <c r="H284" s="2"/>
      <c r="I284" s="2"/>
    </row>
    <row r="285" spans="4:15" x14ac:dyDescent="0.25">
      <c r="D285" s="2"/>
      <c r="E285" s="2"/>
      <c r="F285" s="2"/>
      <c r="G285" s="2"/>
      <c r="H285" s="2"/>
      <c r="I285" s="2"/>
    </row>
    <row r="286" spans="4:15" x14ac:dyDescent="0.25">
      <c r="D286" s="2"/>
      <c r="E286" s="2"/>
      <c r="F286" s="2"/>
      <c r="G286" s="2"/>
      <c r="H286" s="2"/>
      <c r="I286" s="2"/>
    </row>
    <row r="287" spans="4:15" x14ac:dyDescent="0.25">
      <c r="D287" s="2"/>
      <c r="E287" s="2"/>
      <c r="F287" s="2"/>
      <c r="G287" s="2"/>
      <c r="H287" s="2"/>
      <c r="I287" s="2"/>
    </row>
    <row r="288" spans="4:15" x14ac:dyDescent="0.25">
      <c r="D288" s="2"/>
      <c r="E288" s="2"/>
      <c r="F288" s="2"/>
      <c r="G288" s="2"/>
      <c r="H288" s="2"/>
      <c r="I288" s="2"/>
    </row>
    <row r="289" spans="4:9" x14ac:dyDescent="0.25">
      <c r="D289" s="2"/>
      <c r="E289" s="2"/>
      <c r="F289" s="2"/>
      <c r="G289" s="2"/>
      <c r="H289" s="2"/>
      <c r="I289" s="2"/>
    </row>
    <row r="290" spans="4:9" x14ac:dyDescent="0.25">
      <c r="D290" s="2"/>
      <c r="E290" s="2"/>
      <c r="F290" s="2"/>
      <c r="G290" s="2"/>
      <c r="H290" s="2"/>
      <c r="I290" s="2"/>
    </row>
    <row r="291" spans="4:9" x14ac:dyDescent="0.25">
      <c r="D291" s="2"/>
      <c r="E291" s="2"/>
      <c r="F291" s="2"/>
      <c r="G291" s="2"/>
      <c r="H291" s="2"/>
      <c r="I291" s="2"/>
    </row>
    <row r="292" spans="4:9" x14ac:dyDescent="0.25">
      <c r="D292" s="2"/>
      <c r="E292" s="2"/>
      <c r="F292" s="2"/>
      <c r="G292" s="2"/>
      <c r="H292" s="2"/>
      <c r="I292" s="2"/>
    </row>
    <row r="293" spans="4:9" x14ac:dyDescent="0.25">
      <c r="D293" s="2"/>
      <c r="E293" s="2"/>
      <c r="F293" s="2"/>
      <c r="G293" s="2"/>
      <c r="H293" s="2"/>
      <c r="I293" s="2"/>
    </row>
    <row r="294" spans="4:9" x14ac:dyDescent="0.25">
      <c r="D294" s="2"/>
      <c r="E294" s="2"/>
      <c r="F294" s="2"/>
      <c r="G294" s="2"/>
      <c r="H294" s="2"/>
      <c r="I294" s="2"/>
    </row>
    <row r="295" spans="4:9" x14ac:dyDescent="0.25">
      <c r="D295" s="2"/>
      <c r="E295" s="2"/>
      <c r="F295" s="2"/>
      <c r="G295" s="2"/>
      <c r="H295" s="2"/>
      <c r="I295" s="2"/>
    </row>
    <row r="296" spans="4:9" x14ac:dyDescent="0.25">
      <c r="D296" s="2"/>
      <c r="E296" s="2"/>
      <c r="F296" s="2"/>
      <c r="G296" s="2"/>
      <c r="H296" s="2"/>
      <c r="I296" s="2"/>
    </row>
    <row r="297" spans="4:9" x14ac:dyDescent="0.25">
      <c r="D297" s="2"/>
      <c r="E297" s="2"/>
      <c r="F297" s="2"/>
      <c r="G297" s="2"/>
      <c r="H297" s="2"/>
      <c r="I297" s="2"/>
    </row>
    <row r="298" spans="4:9" x14ac:dyDescent="0.25">
      <c r="D298" s="2"/>
      <c r="E298" s="2"/>
      <c r="F298" s="2"/>
      <c r="G298" s="2"/>
      <c r="H298" s="2"/>
      <c r="I298" s="2"/>
    </row>
    <row r="299" spans="4:9" x14ac:dyDescent="0.25">
      <c r="D299" s="2"/>
      <c r="E299" s="2"/>
      <c r="F299" s="2"/>
      <c r="G299" s="2"/>
      <c r="H299" s="2"/>
      <c r="I299" s="2"/>
    </row>
    <row r="300" spans="4:9" x14ac:dyDescent="0.25">
      <c r="D300" s="2"/>
      <c r="E300" s="2"/>
      <c r="F300" s="2"/>
      <c r="G300" s="2"/>
      <c r="H300" s="2"/>
      <c r="I300" s="2"/>
    </row>
    <row r="301" spans="4:9" x14ac:dyDescent="0.25">
      <c r="D301" s="2"/>
      <c r="E301" s="2"/>
      <c r="F301" s="2"/>
      <c r="G301" s="2"/>
      <c r="H301" s="2"/>
      <c r="I301" s="2"/>
    </row>
    <row r="302" spans="4:9" x14ac:dyDescent="0.25">
      <c r="D302" s="2"/>
      <c r="E302" s="2"/>
      <c r="F302" s="2"/>
      <c r="G302" s="2"/>
      <c r="H302" s="2"/>
      <c r="I302" s="2"/>
    </row>
    <row r="303" spans="4:9" x14ac:dyDescent="0.25">
      <c r="D303" s="2"/>
      <c r="E303" s="2"/>
      <c r="F303" s="2"/>
      <c r="G303" s="2"/>
      <c r="H303" s="2"/>
      <c r="I303" s="2"/>
    </row>
    <row r="304" spans="4:9" x14ac:dyDescent="0.25">
      <c r="D304" s="2"/>
      <c r="E304" s="2"/>
      <c r="F304" s="2"/>
      <c r="G304" s="2"/>
      <c r="H304" s="2"/>
      <c r="I304" s="2"/>
    </row>
    <row r="305" spans="4:9" x14ac:dyDescent="0.25">
      <c r="D305" s="2"/>
      <c r="E305" s="2"/>
      <c r="F305" s="2"/>
      <c r="G305" s="2"/>
      <c r="H305" s="2"/>
      <c r="I305" s="2"/>
    </row>
    <row r="306" spans="4:9" x14ac:dyDescent="0.25">
      <c r="D306" s="2"/>
      <c r="E306" s="2"/>
      <c r="F306" s="2"/>
      <c r="G306" s="2"/>
      <c r="H306" s="2"/>
      <c r="I306" s="2"/>
    </row>
    <row r="307" spans="4:9" x14ac:dyDescent="0.25">
      <c r="D307" s="2"/>
      <c r="E307" s="2"/>
      <c r="F307" s="2"/>
      <c r="G307" s="2"/>
      <c r="H307" s="2"/>
      <c r="I307" s="2"/>
    </row>
    <row r="308" spans="4:9" x14ac:dyDescent="0.25">
      <c r="D308" s="2"/>
      <c r="E308" s="2"/>
      <c r="F308" s="2"/>
      <c r="G308" s="2"/>
      <c r="H308" s="2"/>
      <c r="I308" s="2"/>
    </row>
    <row r="309" spans="4:9" x14ac:dyDescent="0.25">
      <c r="D309" s="2"/>
      <c r="E309" s="2"/>
      <c r="F309" s="2"/>
      <c r="G309" s="2"/>
      <c r="H309" s="2"/>
      <c r="I309" s="2"/>
    </row>
    <row r="310" spans="4:9" x14ac:dyDescent="0.25">
      <c r="D310" s="2"/>
      <c r="E310" s="2"/>
      <c r="F310" s="2"/>
      <c r="G310" s="2"/>
      <c r="H310" s="2"/>
      <c r="I310" s="2"/>
    </row>
    <row r="311" spans="4:9" x14ac:dyDescent="0.25">
      <c r="D311" s="2"/>
      <c r="E311" s="2"/>
      <c r="F311" s="2"/>
      <c r="G311" s="2"/>
      <c r="H311" s="2"/>
      <c r="I311" s="2"/>
    </row>
    <row r="312" spans="4:9" x14ac:dyDescent="0.25">
      <c r="D312" s="2"/>
      <c r="E312" s="2"/>
      <c r="F312" s="2"/>
      <c r="G312" s="2"/>
      <c r="H312" s="2"/>
      <c r="I312" s="2"/>
    </row>
    <row r="313" spans="4:9" x14ac:dyDescent="0.25">
      <c r="D313" s="2"/>
      <c r="E313" s="2"/>
      <c r="F313" s="2"/>
      <c r="G313" s="2"/>
      <c r="H313" s="2"/>
      <c r="I313" s="2"/>
    </row>
    <row r="314" spans="4:9" x14ac:dyDescent="0.25">
      <c r="D314" s="2"/>
      <c r="E314" s="2"/>
      <c r="F314" s="2"/>
      <c r="G314" s="2"/>
      <c r="H314" s="2"/>
      <c r="I314" s="2"/>
    </row>
    <row r="315" spans="4:9" x14ac:dyDescent="0.25">
      <c r="D315" s="2"/>
      <c r="E315" s="2"/>
      <c r="F315" s="2"/>
      <c r="G315" s="2"/>
      <c r="H315" s="2"/>
      <c r="I315" s="2"/>
    </row>
    <row r="316" spans="4:9" x14ac:dyDescent="0.25">
      <c r="D316" s="2"/>
      <c r="E316" s="2"/>
      <c r="F316" s="2"/>
      <c r="G316" s="2"/>
      <c r="H316" s="2"/>
      <c r="I316" s="2"/>
    </row>
    <row r="317" spans="4:9" x14ac:dyDescent="0.25">
      <c r="D317" s="2"/>
      <c r="E317" s="2"/>
      <c r="F317" s="2"/>
      <c r="G317" s="2"/>
      <c r="H317" s="2"/>
      <c r="I317" s="2"/>
    </row>
    <row r="318" spans="4:9" x14ac:dyDescent="0.25">
      <c r="D318" s="2"/>
      <c r="E318" s="2"/>
      <c r="F318" s="2"/>
      <c r="G318" s="2"/>
      <c r="H318" s="2"/>
      <c r="I318" s="2"/>
    </row>
    <row r="319" spans="4:9" x14ac:dyDescent="0.25">
      <c r="D319" s="2"/>
      <c r="E319" s="2"/>
      <c r="F319" s="2"/>
      <c r="G319" s="2"/>
      <c r="H319" s="2"/>
      <c r="I319" s="2"/>
    </row>
    <row r="320" spans="4:9" x14ac:dyDescent="0.25">
      <c r="D320" s="2"/>
      <c r="E320" s="2"/>
      <c r="F320" s="2"/>
      <c r="G320" s="2"/>
      <c r="H320" s="2"/>
      <c r="I320" s="2"/>
    </row>
    <row r="321" spans="4:9" x14ac:dyDescent="0.25">
      <c r="D321" s="2"/>
      <c r="E321" s="2"/>
      <c r="F321" s="2"/>
      <c r="G321" s="2"/>
      <c r="H321" s="2"/>
      <c r="I321" s="2"/>
    </row>
    <row r="322" spans="4:9" x14ac:dyDescent="0.25">
      <c r="D322" s="2"/>
      <c r="E322" s="2"/>
      <c r="F322" s="2"/>
      <c r="G322" s="2"/>
      <c r="H322" s="2"/>
      <c r="I322" s="2"/>
    </row>
    <row r="323" spans="4:9" x14ac:dyDescent="0.25">
      <c r="D323" s="2"/>
      <c r="E323" s="2"/>
      <c r="F323" s="2"/>
      <c r="G323" s="2"/>
      <c r="H323" s="2"/>
      <c r="I323" s="2"/>
    </row>
    <row r="324" spans="4:9" x14ac:dyDescent="0.25">
      <c r="D324" s="2"/>
      <c r="E324" s="2"/>
      <c r="F324" s="2"/>
      <c r="G324" s="2"/>
      <c r="H324" s="2"/>
      <c r="I324" s="2"/>
    </row>
    <row r="325" spans="4:9" x14ac:dyDescent="0.25">
      <c r="D325" s="2"/>
      <c r="E325" s="2"/>
      <c r="F325" s="2"/>
      <c r="G325" s="2"/>
      <c r="H325" s="2"/>
      <c r="I325" s="2"/>
    </row>
    <row r="326" spans="4:9" x14ac:dyDescent="0.25">
      <c r="D326" s="2"/>
      <c r="E326" s="2"/>
      <c r="F326" s="2"/>
      <c r="G326" s="2"/>
      <c r="H326" s="2"/>
      <c r="I326" s="2"/>
    </row>
    <row r="327" spans="4:9" x14ac:dyDescent="0.25">
      <c r="D327" s="2"/>
      <c r="E327" s="2"/>
      <c r="F327" s="2"/>
      <c r="G327" s="2"/>
      <c r="H327" s="2"/>
      <c r="I327" s="2"/>
    </row>
    <row r="328" spans="4:9" x14ac:dyDescent="0.25">
      <c r="D328" s="2"/>
      <c r="E328" s="2"/>
      <c r="F328" s="2"/>
      <c r="G328" s="2"/>
      <c r="H328" s="2"/>
      <c r="I328" s="2"/>
    </row>
    <row r="329" spans="4:9" x14ac:dyDescent="0.25">
      <c r="D329" s="2"/>
      <c r="E329" s="2"/>
      <c r="F329" s="2"/>
      <c r="G329" s="2"/>
      <c r="H329" s="2"/>
      <c r="I329" s="2"/>
    </row>
    <row r="330" spans="4:9" x14ac:dyDescent="0.25">
      <c r="D330" s="2"/>
      <c r="E330" s="2"/>
      <c r="F330" s="2"/>
      <c r="G330" s="2"/>
      <c r="H330" s="2"/>
      <c r="I330" s="2"/>
    </row>
    <row r="331" spans="4:9" x14ac:dyDescent="0.25">
      <c r="D331" s="2"/>
      <c r="E331" s="2"/>
      <c r="F331" s="2"/>
      <c r="G331" s="2"/>
      <c r="H331" s="2"/>
      <c r="I331" s="2"/>
    </row>
    <row r="332" spans="4:9" x14ac:dyDescent="0.25">
      <c r="D332" s="2"/>
      <c r="E332" s="2"/>
      <c r="F332" s="2"/>
      <c r="G332" s="2"/>
      <c r="H332" s="2"/>
      <c r="I332" s="2"/>
    </row>
    <row r="333" spans="4:9" x14ac:dyDescent="0.25">
      <c r="D333" s="2"/>
      <c r="E333" s="2"/>
      <c r="F333" s="2"/>
      <c r="G333" s="2"/>
      <c r="H333" s="2"/>
      <c r="I333" s="2"/>
    </row>
    <row r="334" spans="4:9" x14ac:dyDescent="0.25">
      <c r="D334" s="2"/>
      <c r="E334" s="2"/>
      <c r="F334" s="2"/>
      <c r="G334" s="2"/>
      <c r="H334" s="2"/>
      <c r="I334" s="2"/>
    </row>
    <row r="335" spans="4:9" x14ac:dyDescent="0.25">
      <c r="D335" s="2"/>
      <c r="E335" s="2"/>
      <c r="F335" s="2"/>
      <c r="G335" s="2"/>
      <c r="H335" s="2"/>
      <c r="I335" s="2"/>
    </row>
    <row r="336" spans="4:9" x14ac:dyDescent="0.25">
      <c r="D336" s="2"/>
      <c r="E336" s="2"/>
      <c r="F336" s="2"/>
      <c r="G336" s="2"/>
      <c r="H336" s="2"/>
      <c r="I336" s="2"/>
    </row>
    <row r="337" spans="4:9" x14ac:dyDescent="0.25">
      <c r="D337" s="2"/>
      <c r="E337" s="2"/>
      <c r="F337" s="2"/>
      <c r="G337" s="2"/>
      <c r="H337" s="2"/>
      <c r="I337" s="2"/>
    </row>
    <row r="338" spans="4:9" x14ac:dyDescent="0.25">
      <c r="D338" s="2"/>
      <c r="E338" s="2"/>
      <c r="F338" s="2"/>
      <c r="G338" s="2"/>
      <c r="H338" s="2"/>
      <c r="I338" s="2"/>
    </row>
    <row r="339" spans="4:9" x14ac:dyDescent="0.25">
      <c r="D339" s="2"/>
      <c r="E339" s="2"/>
      <c r="F339" s="2"/>
      <c r="G339" s="2"/>
      <c r="H339" s="2"/>
      <c r="I339" s="2"/>
    </row>
    <row r="340" spans="4:9" x14ac:dyDescent="0.25">
      <c r="I340" s="2"/>
    </row>
  </sheetData>
  <mergeCells count="6">
    <mergeCell ref="E14:F14"/>
    <mergeCell ref="E8:F8"/>
    <mergeCell ref="E9:F9"/>
    <mergeCell ref="E10:F10"/>
    <mergeCell ref="E12:F12"/>
    <mergeCell ref="E13:F13"/>
  </mergeCells>
  <phoneticPr fontId="0" type="noConversion"/>
  <conditionalFormatting sqref="A18:H78">
    <cfRule type="expression" dxfId="0" priority="1">
      <formula>$A18&gt;$B$8</formula>
    </cfRule>
  </conditionalFormatting>
  <pageMargins left="0.93" right="0.75" top="0.46" bottom="0.82" header="0.511811024" footer="0.46"/>
  <pageSetup paperSize="9" scale="61" fitToHeight="0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Amortizacion</vt:lpstr>
      <vt:lpstr>Amortizacion!Área_de_impresión</vt:lpstr>
      <vt:lpstr>Amortizacion!Títulos_a_imprimir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PRESTAMOS</dc:title>
  <dc:creator>Usuario para pruebas de Office</dc:creator>
  <cp:lastModifiedBy>Chelo Morillo</cp:lastModifiedBy>
  <cp:lastPrinted>2017-05-11T06:48:50Z</cp:lastPrinted>
  <dcterms:created xsi:type="dcterms:W3CDTF">2002-04-04T15:06:38Z</dcterms:created>
  <dcterms:modified xsi:type="dcterms:W3CDTF">2017-06-26T08:26:36Z</dcterms:modified>
</cp:coreProperties>
</file>